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filterPrivacy="1" defaultThemeVersion="124226"/>
  <bookViews>
    <workbookView xWindow="240" yWindow="105" windowWidth="14805" windowHeight="8010"/>
  </bookViews>
  <sheets>
    <sheet name="1.感染症2類・3類の発生状況" sheetId="2" r:id="rId1"/>
    <sheet name="2.3歳児の健康診断状況" sheetId="8" r:id="rId2"/>
    <sheet name="3.1歳6か月児健康診断状況" sheetId="9" r:id="rId3"/>
    <sheet name="4.特定健康診査実施状況" sheetId="3" r:id="rId4"/>
    <sheet name="5.胃がん検診実施状況" sheetId="10" r:id="rId5"/>
    <sheet name="6.子宮がん検診実施状況" sheetId="11" r:id="rId6"/>
    <sheet name="7.乳がん検診実施状況" sheetId="4" r:id="rId7"/>
    <sheet name="8.肺がん検診実施状況" sheetId="12" r:id="rId8"/>
    <sheet name="9.大腸がん検診実施状況" sheetId="13" r:id="rId9"/>
    <sheet name="10.死亡原因及び死亡数" sheetId="5" r:id="rId10"/>
    <sheet name="11.医療施設" sheetId="6" r:id="rId11"/>
    <sheet name="12.公害の苦情申立件数" sheetId="14" r:id="rId12"/>
    <sheet name="13.ごみ収集状況" sheetId="7" r:id="rId13"/>
  </sheets>
  <definedNames>
    <definedName name="_xlnm.Print_Area" localSheetId="0">'1.感染症2類・3類の発生状況'!$A$1:$H$16</definedName>
    <definedName name="_xlnm.Print_Area" localSheetId="9">'10.死亡原因及び死亡数'!$A$1:$K$43</definedName>
    <definedName name="_xlnm.Print_Area" localSheetId="10">'11.医療施設'!$A$1:$J$21</definedName>
    <definedName name="_xlnm.Print_Area" localSheetId="11">'12.公害の苦情申立件数'!$A$1:$J$19</definedName>
    <definedName name="_xlnm.Print_Area" localSheetId="12">'13.ごみ収集状況'!$A$1:$I$15</definedName>
    <definedName name="_xlnm.Print_Area" localSheetId="1">'2.3歳児の健康診断状況'!$A$1:$H$17</definedName>
    <definedName name="_xlnm.Print_Area" localSheetId="2">'3.1歳6か月児健康診断状況'!$A$1:$H$17</definedName>
    <definedName name="_xlnm.Print_Area" localSheetId="3">'4.特定健康診査実施状況'!$A$1:$R$9</definedName>
    <definedName name="_xlnm.Print_Area" localSheetId="4">'5.胃がん検診実施状況'!$A$1:$R$12</definedName>
    <definedName name="_xlnm.Print_Area" localSheetId="5">'6.子宮がん検診実施状況'!$A$1:$R$13</definedName>
    <definedName name="_xlnm.Print_Area" localSheetId="6">'7.乳がん検診実施状況'!$A$1:$M$12</definedName>
    <definedName name="_xlnm.Print_Area" localSheetId="7">'8.肺がん検診実施状況'!$A$1:$M$12</definedName>
    <definedName name="_xlnm.Print_Area" localSheetId="8">'9.大腸がん検診実施状況'!$A$1:$M$14</definedName>
  </definedNames>
  <calcPr calcId="162913"/>
</workbook>
</file>

<file path=xl/calcChain.xml><?xml version="1.0" encoding="utf-8"?>
<calcChain xmlns="http://schemas.openxmlformats.org/spreadsheetml/2006/main">
  <c r="H11" i="13" l="1"/>
  <c r="H10" i="13"/>
  <c r="H9" i="13"/>
  <c r="H8" i="13"/>
  <c r="H7" i="13"/>
  <c r="H6" i="13"/>
  <c r="H5" i="13"/>
  <c r="H4" i="13"/>
  <c r="H3" i="13"/>
  <c r="C5" i="5"/>
  <c r="F5" i="5"/>
  <c r="I5" i="5"/>
  <c r="C6" i="5"/>
  <c r="F6" i="5"/>
  <c r="I6" i="5"/>
  <c r="C7" i="5"/>
  <c r="F7" i="5"/>
  <c r="I7" i="5"/>
  <c r="C8" i="5"/>
  <c r="F8" i="5"/>
  <c r="I8" i="5"/>
  <c r="C9" i="5"/>
  <c r="F9" i="5"/>
  <c r="I9" i="5"/>
  <c r="C10" i="5"/>
  <c r="F10" i="5"/>
  <c r="I10" i="5"/>
  <c r="C11" i="5"/>
  <c r="F11" i="5"/>
  <c r="I11" i="5"/>
  <c r="C12" i="5"/>
  <c r="F12" i="5"/>
  <c r="I12" i="5"/>
  <c r="C13" i="5"/>
  <c r="F13" i="5"/>
  <c r="I13" i="5"/>
  <c r="C14" i="5"/>
  <c r="F14" i="5"/>
  <c r="I14" i="5"/>
  <c r="C15" i="5"/>
  <c r="F15" i="5"/>
  <c r="I15" i="5"/>
  <c r="C16" i="5"/>
  <c r="F16" i="5"/>
  <c r="I16" i="5"/>
  <c r="C17" i="5"/>
  <c r="F17" i="5"/>
  <c r="I17" i="5"/>
  <c r="C18" i="5"/>
  <c r="F18" i="5"/>
  <c r="I18" i="5"/>
  <c r="C19" i="5"/>
  <c r="F19" i="5"/>
  <c r="I19" i="5"/>
  <c r="C20" i="5"/>
  <c r="F20" i="5"/>
  <c r="I20" i="5"/>
  <c r="C21" i="5"/>
  <c r="F21" i="5"/>
  <c r="I21" i="5"/>
  <c r="C22" i="5"/>
  <c r="F22" i="5"/>
  <c r="I22" i="5"/>
  <c r="C23" i="5"/>
  <c r="F23" i="5"/>
  <c r="I23" i="5"/>
  <c r="C24" i="5"/>
  <c r="F24" i="5"/>
  <c r="I24" i="5"/>
  <c r="C25" i="5"/>
  <c r="F25" i="5"/>
  <c r="I25" i="5"/>
  <c r="C26" i="5"/>
  <c r="F26" i="5"/>
  <c r="I26" i="5"/>
  <c r="C27" i="5"/>
  <c r="F27" i="5"/>
  <c r="I27" i="5"/>
  <c r="C28" i="5"/>
  <c r="F28" i="5"/>
  <c r="I28" i="5"/>
  <c r="C29" i="5"/>
  <c r="F29" i="5"/>
  <c r="I29" i="5"/>
  <c r="C30" i="5"/>
  <c r="F30" i="5"/>
  <c r="I30" i="5"/>
  <c r="C31" i="5"/>
  <c r="F31" i="5"/>
  <c r="I31" i="5"/>
  <c r="C32" i="5"/>
  <c r="F32" i="5"/>
  <c r="I32" i="5"/>
  <c r="C33" i="5"/>
  <c r="F33" i="5"/>
  <c r="I33" i="5"/>
  <c r="C34" i="5"/>
  <c r="F34" i="5"/>
  <c r="I34" i="5"/>
  <c r="C35" i="5"/>
  <c r="F35" i="5"/>
  <c r="I35" i="5"/>
  <c r="C36" i="5"/>
  <c r="F36" i="5"/>
  <c r="I36" i="5"/>
  <c r="C37" i="5"/>
  <c r="F37" i="5"/>
  <c r="I37" i="5"/>
  <c r="C38" i="5"/>
  <c r="F38" i="5"/>
  <c r="I38" i="5"/>
  <c r="C39" i="5"/>
  <c r="F39" i="5"/>
  <c r="I39" i="5"/>
  <c r="C40" i="5"/>
  <c r="F40" i="5"/>
  <c r="I40" i="5"/>
  <c r="C41" i="5"/>
  <c r="F41" i="5"/>
  <c r="I41" i="5"/>
  <c r="C42" i="5"/>
  <c r="F42" i="5"/>
  <c r="I42" i="5"/>
</calcChain>
</file>

<file path=xl/sharedStrings.xml><?xml version="1.0" encoding="utf-8"?>
<sst xmlns="http://schemas.openxmlformats.org/spreadsheetml/2006/main" count="245" uniqueCount="165">
  <si>
    <t>(資料:健康増進課)</t>
  </si>
  <si>
    <t>-</t>
  </si>
  <si>
    <t>平成30</t>
    <phoneticPr fontId="4"/>
  </si>
  <si>
    <t>身体・精神両面要注意者</t>
  </si>
  <si>
    <t>精神的要注意者</t>
  </si>
  <si>
    <t>身体的要注意者</t>
  </si>
  <si>
    <t>受診率（%）</t>
  </si>
  <si>
    <t>受診者数</t>
  </si>
  <si>
    <t>対象者</t>
    <phoneticPr fontId="4"/>
  </si>
  <si>
    <t>年度</t>
  </si>
  <si>
    <t>（単位:人)</t>
  </si>
  <si>
    <t xml:space="preserve">            (資料:健康増進課)</t>
  </si>
  <si>
    <t>受診率（%）</t>
    <phoneticPr fontId="4"/>
  </si>
  <si>
    <t>（資料:管轄保健所)</t>
  </si>
  <si>
    <t>※平成２６年よりデータの公表なし</t>
    <phoneticPr fontId="4"/>
  </si>
  <si>
    <t>コレラ・細菌性赤痢・腸チフス</t>
  </si>
  <si>
    <t>腸管出血性大腸菌感染症</t>
  </si>
  <si>
    <t>３類:</t>
    <phoneticPr fontId="4"/>
  </si>
  <si>
    <t>・急性灰白髄炎・ジフテリア</t>
  </si>
  <si>
    <r>
      <t>ＳＡＲＳ・</t>
    </r>
    <r>
      <rPr>
        <b/>
        <sz val="10"/>
        <rFont val="BIZ UD黎ミン"/>
        <family val="1"/>
        <charset val="128"/>
      </rPr>
      <t>結核</t>
    </r>
    <r>
      <rPr>
        <sz val="10"/>
        <rFont val="BIZ UD黎ミン"/>
        <family val="1"/>
        <charset val="128"/>
      </rPr>
      <t>（20年より集計）</t>
    </r>
  </si>
  <si>
    <t>２類:</t>
    <phoneticPr fontId="4"/>
  </si>
  <si>
    <t>平成30</t>
  </si>
  <si>
    <t>令和元</t>
  </si>
  <si>
    <t>計</t>
  </si>
  <si>
    <t>３類感染症</t>
  </si>
  <si>
    <t>２類感染症</t>
  </si>
  <si>
    <t>年</t>
  </si>
  <si>
    <t>(平成１９年感染症法改正 各年1月1日～12月31日単位：人)</t>
    <phoneticPr fontId="4"/>
  </si>
  <si>
    <t>(資料:健康増進課）</t>
  </si>
  <si>
    <t>※平成28年度より対象者は地域保健・健康増進報告に準ずる</t>
    <phoneticPr fontId="4"/>
  </si>
  <si>
    <t>要精密検査</t>
    <phoneticPr fontId="8"/>
  </si>
  <si>
    <t>受診率</t>
    <rPh sb="0" eb="3">
      <t>ジュシンリツ</t>
    </rPh>
    <phoneticPr fontId="8"/>
  </si>
  <si>
    <t>受診者</t>
    <rPh sb="2" eb="3">
      <t>モノ</t>
    </rPh>
    <phoneticPr fontId="8"/>
  </si>
  <si>
    <t>対象者</t>
    <rPh sb="0" eb="3">
      <t>タイショウシャ</t>
    </rPh>
    <phoneticPr fontId="8"/>
  </si>
  <si>
    <t>　　 (単位:人)</t>
  </si>
  <si>
    <t>※平成28年度より対象者は地域保健・健康増進報告に準ずる</t>
    <phoneticPr fontId="4"/>
  </si>
  <si>
    <t>　(単位:人)</t>
  </si>
  <si>
    <t>（資料：住民課）</t>
  </si>
  <si>
    <t>平成30</t>
    <phoneticPr fontId="4"/>
  </si>
  <si>
    <t>積極的支援</t>
  </si>
  <si>
    <t>動機付け支援</t>
  </si>
  <si>
    <t>情報提供</t>
  </si>
  <si>
    <t>受診者数内訳</t>
  </si>
  <si>
    <t>受診率</t>
  </si>
  <si>
    <t>対象者</t>
  </si>
  <si>
    <t>(単位:人)</t>
  </si>
  <si>
    <t>※平成28年度より対象者は地域保健・健康増進報告に準ずる。</t>
    <phoneticPr fontId="4"/>
  </si>
  <si>
    <t>要精密検査</t>
    <phoneticPr fontId="8"/>
  </si>
  <si>
    <t>受診率</t>
    <phoneticPr fontId="8"/>
  </si>
  <si>
    <t>受診者</t>
    <phoneticPr fontId="8"/>
  </si>
  <si>
    <t>対象者</t>
    <phoneticPr fontId="8"/>
  </si>
  <si>
    <t>※平成28年度より対象者は地域保健・健康増進報告に準ずる。</t>
    <phoneticPr fontId="4"/>
  </si>
  <si>
    <t>受診率</t>
    <phoneticPr fontId="8"/>
  </si>
  <si>
    <t>※平成27年度より対象者は地域保健・健康増進報告に準ずる.</t>
    <phoneticPr fontId="4"/>
  </si>
  <si>
    <t>　　　　(単位:人)</t>
  </si>
  <si>
    <t>※令和元年分データは公表前</t>
    <phoneticPr fontId="4"/>
  </si>
  <si>
    <t>自殺</t>
    <phoneticPr fontId="4"/>
  </si>
  <si>
    <t>その他</t>
  </si>
  <si>
    <t>交通事故</t>
  </si>
  <si>
    <t>不慮の事故</t>
  </si>
  <si>
    <t>老衰</t>
    <phoneticPr fontId="4"/>
  </si>
  <si>
    <t>腎不全</t>
    <phoneticPr fontId="4"/>
  </si>
  <si>
    <t>肝疾患</t>
    <phoneticPr fontId="4"/>
  </si>
  <si>
    <t>喘息</t>
    <phoneticPr fontId="4"/>
  </si>
  <si>
    <t>慢性閉塞性肺疾患</t>
    <phoneticPr fontId="4"/>
  </si>
  <si>
    <t>肺炎</t>
    <phoneticPr fontId="4"/>
  </si>
  <si>
    <t>大動脈瘤及び解離</t>
  </si>
  <si>
    <t>脳梗塞</t>
  </si>
  <si>
    <t>脳内出血</t>
  </si>
  <si>
    <t>くも膜下出血</t>
  </si>
  <si>
    <t>脳血管疾患</t>
  </si>
  <si>
    <t>心不全</t>
  </si>
  <si>
    <t>不整脈及び伝導障害</t>
  </si>
  <si>
    <t>その他の虚血性心疾患</t>
  </si>
  <si>
    <t>急性心筋梗塞</t>
  </si>
  <si>
    <t>心疾患</t>
    <phoneticPr fontId="4"/>
  </si>
  <si>
    <t>高血圧性疾患</t>
  </si>
  <si>
    <t>糖尿病</t>
    <phoneticPr fontId="4"/>
  </si>
  <si>
    <t>白血病</t>
  </si>
  <si>
    <t>子宮の悪性新生物</t>
  </si>
  <si>
    <t>乳房の悪性新生物</t>
  </si>
  <si>
    <t>気管、気管支及び肺</t>
  </si>
  <si>
    <t>膵の悪性新生物</t>
  </si>
  <si>
    <t>胆のう及び他の胆道</t>
  </si>
  <si>
    <t>肝及び肝内胆管</t>
  </si>
  <si>
    <t>直腸Ｓ状結腸移行部</t>
  </si>
  <si>
    <t>結腸の悪性新生物</t>
  </si>
  <si>
    <t>胃の悪性新生物</t>
  </si>
  <si>
    <t>食道の悪性新生物</t>
  </si>
  <si>
    <t>悪性新生物</t>
  </si>
  <si>
    <t>結核</t>
    <phoneticPr fontId="4"/>
  </si>
  <si>
    <t>死　亡　総　数</t>
  </si>
  <si>
    <t>女</t>
  </si>
  <si>
    <t>男</t>
  </si>
  <si>
    <t>総数</t>
  </si>
  <si>
    <t>平成２７年</t>
  </si>
  <si>
    <t>平成２８年</t>
  </si>
  <si>
    <t>平成２９年</t>
  </si>
  <si>
    <t>死因</t>
    <phoneticPr fontId="4"/>
  </si>
  <si>
    <t xml:space="preserve">  (各年８月３１日現在）</t>
  </si>
  <si>
    <t>(資料:環境課)</t>
  </si>
  <si>
    <t>平成30</t>
    <phoneticPr fontId="4"/>
  </si>
  <si>
    <t>令和元</t>
    <phoneticPr fontId="4"/>
  </si>
  <si>
    <t>土壌汚染</t>
  </si>
  <si>
    <t>地盤沈下</t>
  </si>
  <si>
    <t>悪臭</t>
  </si>
  <si>
    <t>振動</t>
  </si>
  <si>
    <t>騒音</t>
  </si>
  <si>
    <t>水質汚濁</t>
    <phoneticPr fontId="4"/>
  </si>
  <si>
    <t>大気汚染</t>
    <phoneticPr fontId="8"/>
  </si>
  <si>
    <t>年度</t>
    <rPh sb="0" eb="2">
      <t>ネンド</t>
    </rPh>
    <phoneticPr fontId="8"/>
  </si>
  <si>
    <t xml:space="preserve"> (資料:管轄保健所)</t>
    <phoneticPr fontId="4"/>
  </si>
  <si>
    <t>　　</t>
    <phoneticPr fontId="4"/>
  </si>
  <si>
    <t>平成30</t>
    <phoneticPr fontId="4"/>
  </si>
  <si>
    <t>令和元</t>
    <phoneticPr fontId="4"/>
  </si>
  <si>
    <t>(整骨院等)</t>
  </si>
  <si>
    <t>指圧所</t>
  </si>
  <si>
    <t>診療所</t>
  </si>
  <si>
    <t>有床診療所</t>
  </si>
  <si>
    <t>病床数</t>
  </si>
  <si>
    <t>施設数</t>
  </si>
  <si>
    <t>施設所</t>
  </si>
  <si>
    <t>あんま・マッサージ</t>
    <phoneticPr fontId="4"/>
  </si>
  <si>
    <t>歯科</t>
  </si>
  <si>
    <t>所</t>
  </si>
  <si>
    <t>療</t>
  </si>
  <si>
    <t>診</t>
  </si>
  <si>
    <t>病院</t>
  </si>
  <si>
    <t>年次</t>
  </si>
  <si>
    <t>（各年１２月末現在）</t>
  </si>
  <si>
    <t>　　可燃ごみ以外は不燃ごみ扱いとしている。</t>
  </si>
  <si>
    <t>　（資料：環境課）</t>
  </si>
  <si>
    <t>注：総世帯数、総人口(外国人含む)は、各年３月３１日現在</t>
    <phoneticPr fontId="4"/>
  </si>
  <si>
    <t>不燃ごみ(一般家庭)
(kg)</t>
  </si>
  <si>
    <t>１世帯年間排出量</t>
  </si>
  <si>
    <t>１日あたり排出量</t>
    <phoneticPr fontId="4"/>
  </si>
  <si>
    <t>可燃ごみ
(一般家庭)
(kg)</t>
  </si>
  <si>
    <t>事業用</t>
  </si>
  <si>
    <t>一般家庭</t>
  </si>
  <si>
    <t>可燃ごみ
(kg)</t>
  </si>
  <si>
    <t>収集率(%)</t>
  </si>
  <si>
    <t>収集世帯</t>
  </si>
  <si>
    <t>全世帯(戸)</t>
  </si>
  <si>
    <t>総人口(人)</t>
  </si>
  <si>
    <t>平成25年度</t>
  </si>
  <si>
    <t>平成26年度</t>
  </si>
  <si>
    <t>平成27年度</t>
  </si>
  <si>
    <t>平成28年度</t>
  </si>
  <si>
    <t>平成29年度</t>
  </si>
  <si>
    <t>平成30年度</t>
  </si>
  <si>
    <t>令和元年度</t>
  </si>
  <si>
    <t>年度</t>
    <phoneticPr fontId="4"/>
  </si>
  <si>
    <t>1. 感染症２類・３類の発生状況</t>
    <phoneticPr fontId="3"/>
  </si>
  <si>
    <t>２．３歳児の健康診断状況</t>
    <phoneticPr fontId="3"/>
  </si>
  <si>
    <t>３．１歳６か月児健康診断状況</t>
    <phoneticPr fontId="3"/>
  </si>
  <si>
    <t>４. 特定健康診査実施状況（国民健康保険加入者）</t>
    <phoneticPr fontId="3"/>
  </si>
  <si>
    <t>５．胃がん検診実施状況</t>
    <phoneticPr fontId="3"/>
  </si>
  <si>
    <t>６.子宮がん検診実施状況</t>
    <phoneticPr fontId="3"/>
  </si>
  <si>
    <t>７．乳がん検診実施状況</t>
    <phoneticPr fontId="3"/>
  </si>
  <si>
    <t>８．肺がん検診実施状況</t>
    <phoneticPr fontId="3"/>
  </si>
  <si>
    <t>９．大腸がん検診実施状況</t>
    <phoneticPr fontId="3"/>
  </si>
  <si>
    <t>10.死亡原因及び死亡数</t>
    <phoneticPr fontId="3"/>
  </si>
  <si>
    <t>11．医療施設</t>
    <phoneticPr fontId="3"/>
  </si>
  <si>
    <t>12．公害の苦情申立件数</t>
    <phoneticPr fontId="3"/>
  </si>
  <si>
    <t>13．ごみ収集状況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</si>
</sst>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0.0_ "/>
    <numFmt numFmtId="177" formatCode="0_ "/>
    <numFmt numFmtId="178" formatCode="0_);\(0\)"/>
    <numFmt numFmtId="179" formatCode="0.0%"/>
    <numFmt numFmtId="180" formatCode="#,##0_ "/>
  </numFmts>
  <fonts count="16" x14ac:knownFonts="1">
    <font>
      <sz val="11"/>
      <color theme="1"/>
      <name val="ＭＳ Ｐゴシック"/>
      <family val="2"/>
      <scheme val="minor"/>
    </font>
    <font>
      <sz val="12"/>
      <name val="ＭＳ 明朝"/>
      <family val="1"/>
      <charset val="128"/>
    </font>
    <font>
      <sz val="12"/>
      <name val="BIZ UD黎ミン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b/>
      <sz val="15"/>
      <name val="BIZ UD黎ミン"/>
      <family val="1"/>
      <charset val="128"/>
    </font>
    <font>
      <sz val="10"/>
      <name val="BIZ UD黎ミン"/>
      <family val="1"/>
      <charset val="128"/>
    </font>
    <font>
      <b/>
      <sz val="10"/>
      <name val="BIZ UD黎ミン"/>
      <family val="1"/>
      <charset val="128"/>
    </font>
    <font>
      <sz val="6"/>
      <name val="ＭＳ Ｐ明朝"/>
      <family val="1"/>
      <charset val="128"/>
    </font>
    <font>
      <b/>
      <sz val="13.3"/>
      <name val="BIZ UD黎ミン"/>
      <family val="1"/>
      <charset val="128"/>
    </font>
    <font>
      <b/>
      <sz val="12"/>
      <name val="BIZ UD黎ミン"/>
      <family val="1"/>
      <charset val="128"/>
    </font>
    <font>
      <sz val="10"/>
      <color rgb="FFFF0000"/>
      <name val="BIZ UD黎ミン"/>
      <family val="1"/>
      <charset val="128"/>
    </font>
    <font>
      <sz val="12"/>
      <color theme="1"/>
      <name val="BIZ UD黎ミン"/>
      <family val="1"/>
      <charset val="128"/>
    </font>
    <font>
      <sz val="11"/>
      <name val="BIZ UD黎ミン"/>
      <family val="1"/>
      <charset val="128"/>
    </font>
    <font>
      <sz val="11"/>
      <name val="ＭＳ Ｐゴシック"/>
      <family val="3"/>
      <charset val="128"/>
    </font>
    <font>
      <sz val="13.3"/>
      <name val="BIZ UD黎ミン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40" fontId="14" fillId="0" borderId="0" applyFont="0" applyFill="0" applyBorder="0" applyAlignment="0" applyProtection="0"/>
  </cellStyleXfs>
  <cellXfs count="191">
    <xf numFmtId="0" fontId="0" fillId="0" borderId="0" xfId="0"/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41" fontId="2" fillId="0" borderId="1" xfId="1" applyNumberFormat="1" applyFont="1" applyFill="1" applyBorder="1" applyAlignment="1">
      <alignment horizontal="center" vertical="center"/>
    </xf>
    <xf numFmtId="41" fontId="2" fillId="0" borderId="1" xfId="1" applyNumberFormat="1" applyFont="1" applyFill="1" applyBorder="1" applyAlignment="1" applyProtection="1">
      <alignment horizontal="center" vertical="center"/>
    </xf>
    <xf numFmtId="176" fontId="2" fillId="0" borderId="1" xfId="1" applyNumberFormat="1" applyFont="1" applyFill="1" applyBorder="1" applyAlignment="1" applyProtection="1">
      <alignment vertical="center"/>
    </xf>
    <xf numFmtId="177" fontId="2" fillId="0" borderId="1" xfId="1" applyNumberFormat="1" applyFont="1" applyFill="1" applyBorder="1" applyAlignment="1" applyProtection="1">
      <alignment horizontal="right" vertical="center"/>
    </xf>
    <xf numFmtId="177" fontId="2" fillId="0" borderId="2" xfId="1" applyNumberFormat="1" applyFont="1" applyFill="1" applyBorder="1" applyAlignment="1" applyProtection="1">
      <alignment horizontal="right" vertical="center"/>
    </xf>
    <xf numFmtId="0" fontId="2" fillId="0" borderId="3" xfId="1" applyFont="1" applyFill="1" applyBorder="1" applyAlignment="1" applyProtection="1">
      <alignment horizontal="right" vertical="center"/>
    </xf>
    <xf numFmtId="41" fontId="2" fillId="0" borderId="0" xfId="1" applyNumberFormat="1" applyFont="1" applyFill="1" applyAlignment="1">
      <alignment horizontal="center" vertical="center"/>
    </xf>
    <xf numFmtId="41" fontId="2" fillId="0" borderId="0" xfId="1" applyNumberFormat="1" applyFont="1" applyFill="1" applyBorder="1" applyAlignment="1" applyProtection="1">
      <alignment horizontal="center" vertical="center"/>
    </xf>
    <xf numFmtId="176" fontId="2" fillId="0" borderId="0" xfId="1" applyNumberFormat="1" applyFont="1" applyFill="1" applyBorder="1" applyAlignment="1" applyProtection="1">
      <alignment vertical="center"/>
    </xf>
    <xf numFmtId="177" fontId="2" fillId="0" borderId="0" xfId="1" applyNumberFormat="1" applyFont="1" applyFill="1" applyBorder="1" applyAlignment="1" applyProtection="1">
      <alignment horizontal="right" vertical="center"/>
    </xf>
    <xf numFmtId="177" fontId="2" fillId="0" borderId="4" xfId="1" applyNumberFormat="1" applyFont="1" applyFill="1" applyBorder="1" applyAlignment="1" applyProtection="1">
      <alignment horizontal="right" vertical="center"/>
    </xf>
    <xf numFmtId="0" fontId="2" fillId="0" borderId="5" xfId="1" applyFont="1" applyFill="1" applyBorder="1" applyAlignment="1" applyProtection="1">
      <alignment horizontal="right" vertical="center"/>
    </xf>
    <xf numFmtId="41" fontId="2" fillId="0" borderId="0" xfId="1" applyNumberFormat="1" applyFont="1" applyFill="1" applyAlignment="1">
      <alignment horizontal="right" vertical="center"/>
    </xf>
    <xf numFmtId="178" fontId="2" fillId="0" borderId="0" xfId="1" applyNumberFormat="1" applyFont="1" applyFill="1" applyBorder="1" applyAlignment="1">
      <alignment vertical="center"/>
    </xf>
    <xf numFmtId="41" fontId="2" fillId="0" borderId="0" xfId="1" applyNumberFormat="1" applyFont="1" applyFill="1" applyBorder="1" applyAlignment="1" applyProtection="1">
      <alignment vertical="center"/>
    </xf>
    <xf numFmtId="178" fontId="2" fillId="0" borderId="0" xfId="1" applyNumberFormat="1" applyFont="1" applyFill="1" applyBorder="1" applyAlignment="1" applyProtection="1">
      <alignment vertical="center"/>
    </xf>
    <xf numFmtId="177" fontId="2" fillId="0" borderId="0" xfId="1" applyNumberFormat="1" applyFont="1" applyFill="1" applyBorder="1" applyAlignment="1" applyProtection="1">
      <alignment vertical="center"/>
    </xf>
    <xf numFmtId="177" fontId="2" fillId="0" borderId="4" xfId="1" applyNumberFormat="1" applyFont="1" applyFill="1" applyBorder="1" applyAlignment="1" applyProtection="1">
      <alignment vertical="center"/>
    </xf>
    <xf numFmtId="41" fontId="2" fillId="0" borderId="0" xfId="1" applyNumberFormat="1" applyFont="1" applyFill="1" applyBorder="1" applyAlignment="1">
      <alignment vertical="center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 applyProtection="1">
      <alignment horizontal="center" vertical="center"/>
    </xf>
    <xf numFmtId="0" fontId="2" fillId="0" borderId="8" xfId="1" applyFont="1" applyFill="1" applyBorder="1" applyAlignment="1" applyProtection="1">
      <alignment horizontal="center" vertical="center"/>
    </xf>
    <xf numFmtId="0" fontId="2" fillId="0" borderId="9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 applyProtection="1">
      <alignment horizontal="center" vertical="center"/>
    </xf>
    <xf numFmtId="0" fontId="2" fillId="0" borderId="11" xfId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>
      <alignment horizontal="right"/>
    </xf>
    <xf numFmtId="0" fontId="5" fillId="0" borderId="0" xfId="1" applyFont="1" applyFill="1" applyAlignment="1" applyProtection="1">
      <alignment vertical="center"/>
    </xf>
    <xf numFmtId="0" fontId="2" fillId="0" borderId="0" xfId="1" applyFont="1" applyFill="1" applyBorder="1" applyAlignment="1">
      <alignment vertical="top"/>
    </xf>
    <xf numFmtId="0" fontId="2" fillId="0" borderId="0" xfId="1" applyFont="1" applyFill="1" applyBorder="1" applyAlignment="1">
      <alignment horizontal="right" vertical="top"/>
    </xf>
    <xf numFmtId="0" fontId="2" fillId="0" borderId="0" xfId="1" applyFont="1" applyFill="1" applyBorder="1" applyAlignment="1">
      <alignment vertical="center"/>
    </xf>
    <xf numFmtId="177" fontId="2" fillId="0" borderId="1" xfId="1" applyNumberFormat="1" applyFont="1" applyFill="1" applyBorder="1" applyAlignment="1" applyProtection="1">
      <alignment vertical="center" shrinkToFit="1"/>
    </xf>
    <xf numFmtId="177" fontId="2" fillId="0" borderId="1" xfId="1" applyNumberFormat="1" applyFont="1" applyFill="1" applyBorder="1" applyAlignment="1" applyProtection="1">
      <alignment vertical="center"/>
    </xf>
    <xf numFmtId="177" fontId="2" fillId="0" borderId="2" xfId="1" applyNumberFormat="1" applyFont="1" applyFill="1" applyBorder="1" applyAlignment="1" applyProtection="1">
      <alignment vertical="center"/>
    </xf>
    <xf numFmtId="41" fontId="2" fillId="0" borderId="0" xfId="1" applyNumberFormat="1" applyFont="1" applyFill="1" applyBorder="1" applyAlignment="1">
      <alignment horizontal="center" vertical="center"/>
    </xf>
    <xf numFmtId="177" fontId="2" fillId="0" borderId="0" xfId="1" applyNumberFormat="1" applyFont="1" applyFill="1" applyBorder="1" applyAlignment="1" applyProtection="1">
      <alignment vertical="center" shrinkToFit="1"/>
    </xf>
    <xf numFmtId="41" fontId="2" fillId="0" borderId="0" xfId="1" applyNumberFormat="1" applyFont="1" applyFill="1" applyBorder="1" applyAlignment="1">
      <alignment horizontal="right" vertical="center"/>
    </xf>
    <xf numFmtId="41" fontId="2" fillId="0" borderId="0" xfId="1" applyNumberFormat="1" applyFont="1" applyFill="1" applyBorder="1" applyAlignment="1" applyProtection="1">
      <alignment vertical="center" shrinkToFit="1"/>
    </xf>
    <xf numFmtId="41" fontId="2" fillId="0" borderId="0" xfId="1" applyNumberFormat="1" applyFont="1" applyFill="1" applyBorder="1" applyAlignment="1" applyProtection="1">
      <alignment horizontal="center" vertical="center" shrinkToFit="1"/>
    </xf>
    <xf numFmtId="0" fontId="2" fillId="0" borderId="7" xfId="1" applyFont="1" applyFill="1" applyBorder="1" applyAlignment="1" applyProtection="1">
      <alignment horizontal="center" vertical="center" shrinkToFit="1"/>
    </xf>
    <xf numFmtId="0" fontId="2" fillId="0" borderId="10" xfId="1" applyFont="1" applyFill="1" applyBorder="1" applyAlignment="1" applyProtection="1">
      <alignment horizontal="center" vertical="center" shrinkToFit="1"/>
    </xf>
    <xf numFmtId="0" fontId="6" fillId="0" borderId="0" xfId="1" applyFont="1" applyFill="1" applyBorder="1" applyAlignment="1" applyProtection="1">
      <alignment horizontal="left" vertical="center"/>
    </xf>
    <xf numFmtId="0" fontId="2" fillId="0" borderId="1" xfId="1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41" fontId="2" fillId="0" borderId="1" xfId="1" applyNumberFormat="1" applyFont="1" applyFill="1" applyBorder="1" applyAlignment="1">
      <alignment horizontal="right" vertical="center"/>
    </xf>
    <xf numFmtId="41" fontId="2" fillId="0" borderId="2" xfId="1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right" vertical="center"/>
    </xf>
    <xf numFmtId="41" fontId="2" fillId="0" borderId="4" xfId="1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center" vertical="center"/>
    </xf>
    <xf numFmtId="177" fontId="2" fillId="0" borderId="0" xfId="1" applyNumberFormat="1" applyFont="1" applyFill="1" applyBorder="1" applyAlignment="1">
      <alignment horizontal="right" vertical="center"/>
    </xf>
    <xf numFmtId="177" fontId="2" fillId="0" borderId="4" xfId="1" applyNumberFormat="1" applyFont="1" applyFill="1" applyBorder="1" applyAlignment="1">
      <alignment horizontal="right" vertical="center"/>
    </xf>
    <xf numFmtId="0" fontId="2" fillId="0" borderId="5" xfId="1" applyFont="1" applyFill="1" applyBorder="1" applyAlignment="1">
      <alignment horizontal="right" vertical="center"/>
    </xf>
    <xf numFmtId="41" fontId="2" fillId="0" borderId="4" xfId="1" applyNumberFormat="1" applyFont="1" applyFill="1" applyBorder="1" applyAlignment="1">
      <alignment vertical="center"/>
    </xf>
    <xf numFmtId="41" fontId="2" fillId="0" borderId="4" xfId="1" applyNumberFormat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right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right"/>
    </xf>
    <xf numFmtId="0" fontId="5" fillId="0" borderId="0" xfId="1" applyFont="1" applyFill="1" applyAlignment="1">
      <alignment vertical="center"/>
    </xf>
    <xf numFmtId="0" fontId="2" fillId="0" borderId="0" xfId="1" applyFont="1" applyFill="1"/>
    <xf numFmtId="49" fontId="2" fillId="0" borderId="0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>
      <alignment horizontal="right"/>
    </xf>
    <xf numFmtId="0" fontId="6" fillId="0" borderId="0" xfId="1" applyFont="1" applyFill="1" applyBorder="1" applyAlignment="1" applyProtection="1">
      <alignment vertical="center"/>
    </xf>
    <xf numFmtId="179" fontId="2" fillId="0" borderId="0" xfId="1" applyNumberFormat="1" applyFont="1" applyFill="1" applyBorder="1" applyAlignment="1" applyProtection="1">
      <alignment horizontal="right" vertical="center"/>
    </xf>
    <xf numFmtId="180" fontId="2" fillId="0" borderId="0" xfId="1" applyNumberFormat="1" applyFont="1" applyFill="1" applyBorder="1" applyAlignment="1" applyProtection="1">
      <alignment vertical="center"/>
    </xf>
    <xf numFmtId="177" fontId="2" fillId="0" borderId="1" xfId="1" applyNumberFormat="1" applyFont="1" applyFill="1" applyBorder="1" applyAlignment="1" applyProtection="1">
      <alignment vertical="center"/>
    </xf>
    <xf numFmtId="179" fontId="2" fillId="0" borderId="1" xfId="1" applyNumberFormat="1" applyFont="1" applyFill="1" applyBorder="1" applyAlignment="1" applyProtection="1">
      <alignment horizontal="right" vertical="center"/>
    </xf>
    <xf numFmtId="180" fontId="2" fillId="0" borderId="1" xfId="1" applyNumberFormat="1" applyFont="1" applyFill="1" applyBorder="1" applyAlignment="1" applyProtection="1">
      <alignment vertical="center"/>
    </xf>
    <xf numFmtId="180" fontId="2" fillId="0" borderId="2" xfId="1" applyNumberFormat="1" applyFont="1" applyFill="1" applyBorder="1" applyAlignment="1" applyProtection="1">
      <alignment vertical="center"/>
    </xf>
    <xf numFmtId="177" fontId="2" fillId="0" borderId="0" xfId="1" applyNumberFormat="1" applyFont="1" applyFill="1" applyBorder="1" applyAlignment="1" applyProtection="1">
      <alignment vertical="center"/>
    </xf>
    <xf numFmtId="179" fontId="2" fillId="0" borderId="0" xfId="1" applyNumberFormat="1" applyFont="1" applyFill="1" applyBorder="1" applyAlignment="1" applyProtection="1">
      <alignment horizontal="right" vertical="center"/>
    </xf>
    <xf numFmtId="180" fontId="2" fillId="0" borderId="0" xfId="1" applyNumberFormat="1" applyFont="1" applyFill="1" applyBorder="1" applyAlignment="1" applyProtection="1">
      <alignment vertical="center"/>
    </xf>
    <xf numFmtId="180" fontId="2" fillId="0" borderId="4" xfId="1" applyNumberFormat="1" applyFont="1" applyFill="1" applyBorder="1" applyAlignment="1" applyProtection="1">
      <alignment vertical="center"/>
    </xf>
    <xf numFmtId="0" fontId="2" fillId="0" borderId="14" xfId="1" applyFont="1" applyFill="1" applyBorder="1" applyAlignment="1" applyProtection="1">
      <alignment horizontal="center" vertical="center"/>
    </xf>
    <xf numFmtId="0" fontId="2" fillId="0" borderId="15" xfId="1" applyFont="1" applyFill="1" applyBorder="1" applyAlignment="1" applyProtection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 applyProtection="1">
      <alignment horizontal="center" vertical="center"/>
    </xf>
    <xf numFmtId="0" fontId="2" fillId="0" borderId="18" xfId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>
      <alignment horizontal="right" vertical="center"/>
    </xf>
    <xf numFmtId="0" fontId="2" fillId="0" borderId="0" xfId="1" applyFont="1" applyFill="1" applyAlignment="1">
      <alignment horizontal="center" vertical="center"/>
    </xf>
    <xf numFmtId="0" fontId="9" fillId="0" borderId="0" xfId="1" applyFont="1" applyFill="1" applyAlignment="1" applyProtection="1">
      <alignment horizontal="left" vertical="center"/>
    </xf>
    <xf numFmtId="179" fontId="2" fillId="0" borderId="0" xfId="1" applyNumberFormat="1" applyFont="1" applyFill="1" applyBorder="1" applyAlignment="1" applyProtection="1">
      <alignment vertical="center"/>
    </xf>
    <xf numFmtId="179" fontId="2" fillId="0" borderId="1" xfId="1" applyNumberFormat="1" applyFont="1" applyFill="1" applyBorder="1" applyAlignment="1" applyProtection="1">
      <alignment vertical="center"/>
    </xf>
    <xf numFmtId="179" fontId="2" fillId="0" borderId="0" xfId="1" applyNumberFormat="1" applyFont="1" applyFill="1" applyBorder="1" applyAlignment="1" applyProtection="1">
      <alignment vertical="center"/>
    </xf>
    <xf numFmtId="0" fontId="10" fillId="0" borderId="0" xfId="1" applyFont="1" applyFill="1" applyProtection="1"/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180" fontId="2" fillId="0" borderId="1" xfId="1" applyNumberFormat="1" applyFont="1" applyFill="1" applyBorder="1" applyAlignment="1" applyProtection="1">
      <alignment horizontal="right" vertical="center"/>
    </xf>
    <xf numFmtId="0" fontId="2" fillId="0" borderId="21" xfId="1" applyFont="1" applyFill="1" applyBorder="1" applyAlignment="1" applyProtection="1">
      <alignment horizontal="right" vertical="center"/>
    </xf>
    <xf numFmtId="180" fontId="2" fillId="0" borderId="0" xfId="1" applyNumberFormat="1" applyFont="1" applyFill="1" applyBorder="1" applyAlignment="1" applyProtection="1">
      <alignment horizontal="right" vertical="center"/>
    </xf>
    <xf numFmtId="0" fontId="2" fillId="0" borderId="13" xfId="1" applyFont="1" applyFill="1" applyBorder="1" applyAlignment="1" applyProtection="1">
      <alignment horizontal="right" vertical="center"/>
    </xf>
    <xf numFmtId="0" fontId="2" fillId="0" borderId="16" xfId="1" applyFont="1" applyFill="1" applyBorder="1" applyAlignment="1" applyProtection="1">
      <alignment horizontal="center" vertical="center"/>
    </xf>
    <xf numFmtId="0" fontId="2" fillId="0" borderId="22" xfId="1" applyFont="1" applyFill="1" applyBorder="1" applyAlignment="1" applyProtection="1">
      <alignment horizontal="center" vertical="center"/>
    </xf>
    <xf numFmtId="0" fontId="2" fillId="0" borderId="17" xfId="1" applyFont="1" applyFill="1" applyBorder="1" applyAlignment="1" applyProtection="1">
      <alignment horizontal="center" vertical="center"/>
    </xf>
    <xf numFmtId="0" fontId="2" fillId="0" borderId="18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179" fontId="2" fillId="0" borderId="0" xfId="1" applyNumberFormat="1" applyFont="1" applyFill="1" applyBorder="1" applyAlignment="1">
      <alignment horizontal="right" vertical="center"/>
    </xf>
    <xf numFmtId="180" fontId="2" fillId="0" borderId="0" xfId="1" applyNumberFormat="1" applyFont="1" applyFill="1" applyBorder="1" applyAlignment="1" applyProtection="1">
      <alignment horizontal="right" vertical="center"/>
    </xf>
    <xf numFmtId="177" fontId="2" fillId="0" borderId="1" xfId="1" applyNumberFormat="1" applyFont="1" applyFill="1" applyBorder="1" applyAlignment="1" applyProtection="1">
      <alignment horizontal="right" vertical="center"/>
    </xf>
    <xf numFmtId="179" fontId="2" fillId="0" borderId="1" xfId="1" applyNumberFormat="1" applyFont="1" applyFill="1" applyBorder="1" applyAlignment="1">
      <alignment horizontal="right" vertical="center"/>
    </xf>
    <xf numFmtId="180" fontId="2" fillId="0" borderId="2" xfId="1" applyNumberFormat="1" applyFont="1" applyFill="1" applyBorder="1" applyAlignment="1" applyProtection="1">
      <alignment horizontal="right" vertical="center"/>
    </xf>
    <xf numFmtId="177" fontId="2" fillId="0" borderId="0" xfId="1" applyNumberFormat="1" applyFont="1" applyFill="1" applyBorder="1" applyAlignment="1" applyProtection="1">
      <alignment horizontal="right" vertical="center"/>
    </xf>
    <xf numFmtId="179" fontId="2" fillId="0" borderId="0" xfId="1" applyNumberFormat="1" applyFont="1" applyFill="1" applyBorder="1" applyAlignment="1">
      <alignment horizontal="right" vertical="center"/>
    </xf>
    <xf numFmtId="180" fontId="2" fillId="0" borderId="4" xfId="1" applyNumberFormat="1" applyFont="1" applyFill="1" applyBorder="1" applyAlignment="1" applyProtection="1">
      <alignment horizontal="right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7" xfId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center"/>
    </xf>
    <xf numFmtId="0" fontId="11" fillId="0" borderId="0" xfId="1" applyFont="1" applyFill="1" applyAlignment="1">
      <alignment vertical="center"/>
    </xf>
    <xf numFmtId="0" fontId="11" fillId="0" borderId="0" xfId="1" applyFont="1" applyFill="1" applyAlignment="1">
      <alignment horizontal="right" vertical="center"/>
    </xf>
    <xf numFmtId="0" fontId="2" fillId="0" borderId="0" xfId="1" applyFont="1" applyFill="1" applyAlignment="1">
      <alignment horizontal="right" vertical="center"/>
    </xf>
    <xf numFmtId="41" fontId="2" fillId="0" borderId="12" xfId="1" applyNumberFormat="1" applyFont="1" applyFill="1" applyBorder="1" applyAlignment="1">
      <alignment horizontal="right" vertical="center"/>
    </xf>
    <xf numFmtId="0" fontId="2" fillId="0" borderId="21" xfId="1" applyFont="1" applyFill="1" applyBorder="1" applyAlignment="1">
      <alignment vertical="center"/>
    </xf>
    <xf numFmtId="0" fontId="2" fillId="0" borderId="13" xfId="1" applyFont="1" applyFill="1" applyBorder="1" applyAlignment="1">
      <alignment vertical="center"/>
    </xf>
    <xf numFmtId="0" fontId="2" fillId="0" borderId="23" xfId="1" applyFont="1" applyFill="1" applyBorder="1" applyAlignment="1">
      <alignment horizontal="left" vertical="center"/>
    </xf>
    <xf numFmtId="0" fontId="2" fillId="0" borderId="24" xfId="1" applyFont="1" applyFill="1" applyBorder="1" applyAlignment="1">
      <alignment horizontal="left" vertical="center"/>
    </xf>
    <xf numFmtId="0" fontId="2" fillId="0" borderId="25" xfId="1" applyFont="1" applyFill="1" applyBorder="1" applyAlignment="1">
      <alignment horizontal="center" vertical="center"/>
    </xf>
    <xf numFmtId="0" fontId="2" fillId="0" borderId="26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/>
    </xf>
    <xf numFmtId="0" fontId="2" fillId="0" borderId="26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right"/>
    </xf>
    <xf numFmtId="0" fontId="10" fillId="0" borderId="0" xfId="1" applyFont="1" applyFill="1" applyAlignment="1">
      <alignment vertical="center"/>
    </xf>
    <xf numFmtId="41" fontId="2" fillId="0" borderId="1" xfId="1" applyNumberFormat="1" applyFont="1" applyFill="1" applyBorder="1" applyAlignment="1" applyProtection="1">
      <alignment horizontal="right" vertical="center"/>
    </xf>
    <xf numFmtId="41" fontId="2" fillId="0" borderId="2" xfId="1" applyNumberFormat="1" applyFont="1" applyFill="1" applyBorder="1" applyAlignment="1" applyProtection="1">
      <alignment horizontal="right" vertical="center"/>
    </xf>
    <xf numFmtId="41" fontId="2" fillId="0" borderId="0" xfId="1" applyNumberFormat="1" applyFont="1" applyFill="1" applyBorder="1" applyAlignment="1" applyProtection="1">
      <alignment horizontal="right" vertical="center"/>
    </xf>
    <xf numFmtId="41" fontId="2" fillId="0" borderId="4" xfId="1" applyNumberFormat="1" applyFont="1" applyFill="1" applyBorder="1" applyAlignment="1" applyProtection="1">
      <alignment horizontal="right" vertical="center"/>
    </xf>
    <xf numFmtId="41" fontId="12" fillId="0" borderId="0" xfId="1" applyNumberFormat="1" applyFont="1" applyFill="1" applyBorder="1" applyAlignment="1" applyProtection="1">
      <alignment horizontal="right" vertical="center"/>
    </xf>
    <xf numFmtId="41" fontId="12" fillId="0" borderId="0" xfId="1" applyNumberFormat="1" applyFont="1" applyFill="1" applyBorder="1" applyAlignment="1" applyProtection="1">
      <alignment horizontal="left" vertical="center"/>
    </xf>
    <xf numFmtId="0" fontId="2" fillId="0" borderId="20" xfId="1" applyFont="1" applyFill="1" applyBorder="1" applyAlignment="1" applyProtection="1">
      <alignment horizontal="center" vertical="center" shrinkToFit="1"/>
    </xf>
    <xf numFmtId="0" fontId="2" fillId="0" borderId="22" xfId="1" applyFont="1" applyFill="1" applyBorder="1" applyAlignment="1" applyProtection="1">
      <alignment horizontal="center" vertical="center" shrinkToFit="1"/>
    </xf>
    <xf numFmtId="0" fontId="2" fillId="0" borderId="16" xfId="1" applyFont="1" applyFill="1" applyBorder="1" applyAlignment="1" applyProtection="1">
      <alignment horizontal="center" vertical="center" shrinkToFit="1"/>
    </xf>
    <xf numFmtId="0" fontId="2" fillId="0" borderId="17" xfId="1" applyFont="1" applyFill="1" applyBorder="1" applyAlignment="1" applyProtection="1">
      <alignment horizontal="center" vertical="center" shrinkToFit="1"/>
    </xf>
    <xf numFmtId="0" fontId="2" fillId="0" borderId="0" xfId="1" applyFont="1" applyFill="1" applyAlignment="1">
      <alignment horizontal="right"/>
    </xf>
    <xf numFmtId="0" fontId="2" fillId="0" borderId="24" xfId="1" applyFont="1" applyFill="1" applyBorder="1" applyAlignment="1"/>
    <xf numFmtId="41" fontId="2" fillId="0" borderId="0" xfId="1" applyNumberFormat="1" applyFont="1" applyFill="1" applyBorder="1" applyAlignment="1" applyProtection="1">
      <alignment horizontal="right" vertical="center" shrinkToFit="1"/>
    </xf>
    <xf numFmtId="0" fontId="2" fillId="0" borderId="6" xfId="1" applyFont="1" applyFill="1" applyBorder="1" applyAlignment="1" applyProtection="1">
      <alignment horizontal="center" vertical="center" shrinkToFit="1"/>
    </xf>
    <xf numFmtId="0" fontId="13" fillId="0" borderId="8" xfId="1" applyFont="1" applyFill="1" applyBorder="1" applyAlignment="1" applyProtection="1">
      <alignment horizontal="center" vertical="center" shrinkToFit="1"/>
    </xf>
    <xf numFmtId="0" fontId="13" fillId="0" borderId="6" xfId="1" applyFont="1" applyFill="1" applyBorder="1" applyAlignment="1" applyProtection="1">
      <alignment horizontal="center" vertical="center" shrinkToFit="1"/>
    </xf>
    <xf numFmtId="0" fontId="2" fillId="0" borderId="7" xfId="1" applyFont="1" applyFill="1" applyBorder="1" applyAlignment="1" applyProtection="1">
      <alignment horizontal="center" vertical="center" shrinkToFit="1"/>
    </xf>
    <xf numFmtId="0" fontId="2" fillId="0" borderId="19" xfId="1" applyFont="1" applyFill="1" applyBorder="1" applyAlignment="1" applyProtection="1">
      <alignment horizontal="center" vertical="center" shrinkToFit="1"/>
    </xf>
    <xf numFmtId="0" fontId="2" fillId="0" borderId="9" xfId="1" applyFont="1" applyFill="1" applyBorder="1" applyAlignment="1" applyProtection="1">
      <alignment horizontal="center" vertical="center" shrinkToFit="1"/>
    </xf>
    <xf numFmtId="0" fontId="13" fillId="0" borderId="11" xfId="1" applyFont="1" applyFill="1" applyBorder="1" applyAlignment="1" applyProtection="1">
      <alignment horizontal="center" vertical="center" shrinkToFit="1"/>
    </xf>
    <xf numFmtId="0" fontId="13" fillId="0" borderId="9" xfId="1" applyFont="1" applyFill="1" applyBorder="1" applyAlignment="1" applyProtection="1">
      <alignment horizontal="center" vertical="center" shrinkToFit="1"/>
    </xf>
    <xf numFmtId="0" fontId="2" fillId="0" borderId="10" xfId="1" applyFont="1" applyFill="1" applyBorder="1" applyAlignment="1" applyProtection="1">
      <alignment horizontal="center" vertical="center" shrinkToFit="1"/>
    </xf>
    <xf numFmtId="0" fontId="2" fillId="0" borderId="27" xfId="1" applyFont="1" applyFill="1" applyBorder="1" applyAlignment="1" applyProtection="1">
      <alignment horizontal="center" vertical="center" shrinkToFit="1"/>
    </xf>
    <xf numFmtId="0" fontId="2" fillId="0" borderId="18" xfId="1" applyFont="1" applyFill="1" applyBorder="1" applyAlignment="1">
      <alignment horizontal="center" vertical="center" shrinkToFit="1"/>
    </xf>
    <xf numFmtId="0" fontId="2" fillId="0" borderId="20" xfId="1" applyFont="1" applyFill="1" applyBorder="1" applyAlignment="1" applyProtection="1">
      <alignment horizontal="center" vertical="center" shrinkToFit="1"/>
    </xf>
    <xf numFmtId="0" fontId="2" fillId="0" borderId="12" xfId="1" applyFont="1" applyFill="1" applyBorder="1" applyAlignment="1"/>
    <xf numFmtId="38" fontId="2" fillId="0" borderId="0" xfId="2" applyNumberFormat="1" applyFont="1" applyFill="1" applyAlignment="1">
      <alignment vertical="center"/>
    </xf>
    <xf numFmtId="38" fontId="2" fillId="0" borderId="0" xfId="2" applyNumberFormat="1" applyFont="1" applyFill="1" applyBorder="1" applyAlignment="1">
      <alignment vertical="center"/>
    </xf>
    <xf numFmtId="38" fontId="6" fillId="0" borderId="0" xfId="2" applyNumberFormat="1" applyFont="1" applyFill="1" applyAlignment="1">
      <alignment vertical="center"/>
    </xf>
    <xf numFmtId="38" fontId="2" fillId="0" borderId="0" xfId="2" applyNumberFormat="1" applyFont="1" applyFill="1" applyBorder="1" applyAlignment="1">
      <alignment horizontal="center" vertical="center"/>
    </xf>
    <xf numFmtId="38" fontId="6" fillId="0" borderId="0" xfId="2" applyNumberFormat="1" applyFont="1" applyFill="1" applyAlignment="1" applyProtection="1">
      <alignment horizontal="right" vertical="center"/>
    </xf>
    <xf numFmtId="38" fontId="2" fillId="0" borderId="24" xfId="2" applyNumberFormat="1" applyFont="1" applyFill="1" applyBorder="1" applyAlignment="1">
      <alignment horizontal="right" vertical="center"/>
    </xf>
    <xf numFmtId="38" fontId="6" fillId="0" borderId="0" xfId="2" applyNumberFormat="1" applyFont="1" applyFill="1" applyBorder="1" applyAlignment="1" applyProtection="1">
      <alignment horizontal="right" vertical="center" shrinkToFit="1"/>
    </xf>
    <xf numFmtId="38" fontId="6" fillId="0" borderId="0" xfId="2" applyNumberFormat="1" applyFont="1" applyFill="1" applyBorder="1" applyAlignment="1" applyProtection="1">
      <alignment horizontal="center" vertical="center" shrinkToFit="1"/>
    </xf>
    <xf numFmtId="38" fontId="6" fillId="0" borderId="0" xfId="2" applyNumberFormat="1" applyFont="1" applyFill="1" applyBorder="1" applyAlignment="1" applyProtection="1">
      <alignment horizontal="left" vertical="center"/>
    </xf>
    <xf numFmtId="38" fontId="6" fillId="0" borderId="12" xfId="2" applyNumberFormat="1" applyFont="1" applyFill="1" applyBorder="1" applyAlignment="1" applyProtection="1">
      <alignment horizontal="right" vertical="center" shrinkToFit="1"/>
    </xf>
    <xf numFmtId="38" fontId="6" fillId="0" borderId="18" xfId="2" applyNumberFormat="1" applyFont="1" applyFill="1" applyBorder="1" applyAlignment="1" applyProtection="1">
      <alignment horizontal="center" vertical="center" shrinkToFit="1"/>
    </xf>
    <xf numFmtId="38" fontId="6" fillId="0" borderId="19" xfId="2" applyNumberFormat="1" applyFont="1" applyFill="1" applyBorder="1" applyAlignment="1" applyProtection="1">
      <alignment horizontal="center" vertical="center" wrapText="1" shrinkToFit="1"/>
    </xf>
    <xf numFmtId="38" fontId="6" fillId="0" borderId="0" xfId="2" applyNumberFormat="1" applyFont="1" applyFill="1" applyBorder="1" applyAlignment="1" applyProtection="1">
      <alignment horizontal="right" vertical="center"/>
    </xf>
    <xf numFmtId="38" fontId="6" fillId="0" borderId="5" xfId="2" applyNumberFormat="1" applyFont="1" applyFill="1" applyBorder="1" applyAlignment="1" applyProtection="1">
      <alignment horizontal="center" vertical="center" wrapText="1"/>
    </xf>
    <xf numFmtId="38" fontId="6" fillId="0" borderId="8" xfId="2" applyNumberFormat="1" applyFont="1" applyFill="1" applyBorder="1" applyAlignment="1" applyProtection="1">
      <alignment horizontal="center" vertical="center" wrapText="1" shrinkToFit="1"/>
    </xf>
    <xf numFmtId="38" fontId="6" fillId="0" borderId="22" xfId="2" applyNumberFormat="1" applyFont="1" applyFill="1" applyBorder="1" applyAlignment="1" applyProtection="1">
      <alignment horizontal="center" vertical="center" wrapText="1"/>
    </xf>
    <xf numFmtId="38" fontId="6" fillId="0" borderId="11" xfId="2" applyNumberFormat="1" applyFont="1" applyFill="1" applyBorder="1" applyAlignment="1" applyProtection="1">
      <alignment horizontal="center" vertical="center" wrapText="1" shrinkToFit="1"/>
    </xf>
    <xf numFmtId="38" fontId="6" fillId="0" borderId="8" xfId="2" applyNumberFormat="1" applyFont="1" applyFill="1" applyBorder="1" applyAlignment="1" applyProtection="1">
      <alignment horizontal="center" vertical="center" shrinkToFit="1"/>
    </xf>
    <xf numFmtId="38" fontId="6" fillId="0" borderId="0" xfId="2" applyNumberFormat="1" applyFont="1" applyFill="1" applyAlignment="1" applyProtection="1">
      <alignment vertical="center"/>
    </xf>
    <xf numFmtId="38" fontId="6" fillId="0" borderId="19" xfId="2" applyNumberFormat="1" applyFont="1" applyFill="1" applyBorder="1" applyAlignment="1" applyProtection="1">
      <alignment horizontal="center" vertical="center" shrinkToFit="1"/>
    </xf>
    <xf numFmtId="38" fontId="6" fillId="0" borderId="11" xfId="2" applyNumberFormat="1" applyFont="1" applyFill="1" applyBorder="1" applyAlignment="1" applyProtection="1">
      <alignment horizontal="center" vertical="center" shrinkToFit="1"/>
    </xf>
    <xf numFmtId="38" fontId="6" fillId="0" borderId="27" xfId="2" applyNumberFormat="1" applyFont="1" applyFill="1" applyBorder="1" applyAlignment="1" applyProtection="1">
      <alignment horizontal="center" vertical="center" shrinkToFit="1"/>
    </xf>
    <xf numFmtId="38" fontId="6" fillId="0" borderId="0" xfId="2" applyNumberFormat="1" applyFont="1" applyFill="1" applyBorder="1" applyAlignment="1">
      <alignment horizontal="right" vertical="center"/>
    </xf>
    <xf numFmtId="38" fontId="6" fillId="0" borderId="18" xfId="2" applyNumberFormat="1" applyFont="1" applyFill="1" applyBorder="1" applyAlignment="1">
      <alignment horizontal="center" vertical="center"/>
    </xf>
    <xf numFmtId="38" fontId="2" fillId="0" borderId="0" xfId="2" applyNumberFormat="1" applyFont="1" applyFill="1" applyBorder="1" applyAlignment="1" applyProtection="1">
      <alignment horizontal="centerContinuous" vertical="center" shrinkToFit="1"/>
    </xf>
    <xf numFmtId="38" fontId="6" fillId="0" borderId="20" xfId="2" applyNumberFormat="1" applyFont="1" applyFill="1" applyBorder="1" applyAlignment="1" applyProtection="1">
      <alignment horizontal="center" vertical="center" shrinkToFit="1"/>
    </xf>
    <xf numFmtId="38" fontId="6" fillId="0" borderId="18" xfId="2" applyNumberFormat="1" applyFont="1" applyFill="1" applyBorder="1" applyAlignment="1" applyProtection="1">
      <alignment horizontal="center" vertical="center" shrinkToFit="1"/>
    </xf>
    <xf numFmtId="38" fontId="15" fillId="0" borderId="0" xfId="2" applyNumberFormat="1" applyFont="1" applyFill="1" applyBorder="1" applyAlignment="1">
      <alignment vertical="center"/>
    </xf>
    <xf numFmtId="38" fontId="15" fillId="0" borderId="12" xfId="2" applyNumberFormat="1" applyFont="1" applyFill="1" applyBorder="1" applyAlignment="1">
      <alignment vertical="center"/>
    </xf>
    <xf numFmtId="38" fontId="9" fillId="0" borderId="12" xfId="2" applyNumberFormat="1" applyFont="1" applyFill="1" applyBorder="1" applyAlignment="1" applyProtection="1">
      <alignment vertical="center"/>
    </xf>
    <xf numFmtId="38" fontId="9" fillId="0" borderId="0" xfId="2" applyNumberFormat="1" applyFont="1" applyFill="1" applyBorder="1" applyAlignment="1" applyProtection="1">
      <alignment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Normal="100" zoomScaleSheetLayoutView="100" workbookViewId="0"/>
  </sheetViews>
  <sheetFormatPr defaultColWidth="12.140625" defaultRowHeight="14.25" x14ac:dyDescent="0.15"/>
  <cols>
    <col min="1" max="1" width="8.5703125" style="1" customWidth="1"/>
    <col min="2" max="7" width="16.7109375" style="1" customWidth="1"/>
    <col min="8" max="8" width="2.7109375" style="1" customWidth="1"/>
    <col min="9" max="16384" width="12.140625" style="1"/>
  </cols>
  <sheetData>
    <row r="1" spans="1:7" ht="17.25" x14ac:dyDescent="0.15">
      <c r="A1" s="65" t="s">
        <v>152</v>
      </c>
      <c r="D1" s="64" t="s">
        <v>27</v>
      </c>
      <c r="E1" s="64"/>
      <c r="F1" s="64"/>
      <c r="G1" s="64"/>
    </row>
    <row r="2" spans="1:7" ht="18.75" customHeight="1" x14ac:dyDescent="0.15">
      <c r="A2" s="63" t="s">
        <v>26</v>
      </c>
      <c r="B2" s="62" t="s">
        <v>25</v>
      </c>
      <c r="C2" s="62" t="s">
        <v>24</v>
      </c>
      <c r="D2" s="61" t="s">
        <v>23</v>
      </c>
      <c r="E2" s="59"/>
      <c r="F2" s="60"/>
      <c r="G2" s="59"/>
    </row>
    <row r="3" spans="1:7" ht="18.75" customHeight="1" x14ac:dyDescent="0.15">
      <c r="A3" s="58" t="s">
        <v>22</v>
      </c>
      <c r="B3" s="36">
        <v>0</v>
      </c>
      <c r="C3" s="36">
        <v>0</v>
      </c>
      <c r="D3" s="36">
        <v>0</v>
      </c>
      <c r="E3" s="52"/>
      <c r="F3" s="32"/>
      <c r="G3" s="52"/>
    </row>
    <row r="4" spans="1:7" ht="18.75" customHeight="1" x14ac:dyDescent="0.15">
      <c r="A4" s="58" t="s">
        <v>21</v>
      </c>
      <c r="B4" s="36">
        <v>0</v>
      </c>
      <c r="C4" s="36">
        <v>0</v>
      </c>
      <c r="D4" s="36">
        <v>0</v>
      </c>
      <c r="E4" s="52"/>
      <c r="F4" s="32"/>
      <c r="G4" s="52"/>
    </row>
    <row r="5" spans="1:7" ht="18.75" customHeight="1" x14ac:dyDescent="0.15">
      <c r="A5" s="58">
        <v>29</v>
      </c>
      <c r="B5" s="36">
        <v>0</v>
      </c>
      <c r="C5" s="36">
        <v>0</v>
      </c>
      <c r="D5" s="36">
        <v>0</v>
      </c>
      <c r="E5" s="52"/>
      <c r="F5" s="32"/>
      <c r="G5" s="52"/>
    </row>
    <row r="6" spans="1:7" ht="18.75" customHeight="1" x14ac:dyDescent="0.15">
      <c r="A6" s="58">
        <v>28</v>
      </c>
      <c r="B6" s="36">
        <v>0</v>
      </c>
      <c r="C6" s="36">
        <v>0</v>
      </c>
      <c r="D6" s="36">
        <v>0</v>
      </c>
      <c r="E6" s="52"/>
      <c r="F6" s="32"/>
      <c r="G6" s="52"/>
    </row>
    <row r="7" spans="1:7" ht="18.75" customHeight="1" x14ac:dyDescent="0.15">
      <c r="A7" s="58">
        <v>27</v>
      </c>
      <c r="B7" s="36">
        <v>0</v>
      </c>
      <c r="C7" s="36">
        <v>0</v>
      </c>
      <c r="D7" s="36">
        <v>0</v>
      </c>
      <c r="E7" s="52"/>
      <c r="F7" s="32"/>
      <c r="G7" s="52"/>
    </row>
    <row r="8" spans="1:7" ht="18.75" customHeight="1" x14ac:dyDescent="0.15">
      <c r="A8" s="58">
        <v>26</v>
      </c>
      <c r="B8" s="36">
        <v>0</v>
      </c>
      <c r="C8" s="36">
        <v>0</v>
      </c>
      <c r="D8" s="36">
        <v>0</v>
      </c>
      <c r="E8" s="52"/>
      <c r="F8" s="32"/>
      <c r="G8" s="52"/>
    </row>
    <row r="9" spans="1:7" ht="18.75" customHeight="1" x14ac:dyDescent="0.15">
      <c r="A9" s="55">
        <v>25</v>
      </c>
      <c r="B9" s="57">
        <v>3</v>
      </c>
      <c r="C9" s="36">
        <v>0</v>
      </c>
      <c r="D9" s="36">
        <v>3</v>
      </c>
      <c r="E9" s="52"/>
      <c r="F9" s="32"/>
      <c r="G9" s="52"/>
    </row>
    <row r="10" spans="1:7" ht="18.75" customHeight="1" x14ac:dyDescent="0.15">
      <c r="A10" s="55">
        <v>24</v>
      </c>
      <c r="B10" s="56">
        <v>3</v>
      </c>
      <c r="C10" s="21">
        <v>0</v>
      </c>
      <c r="D10" s="21">
        <v>3</v>
      </c>
      <c r="E10" s="52"/>
      <c r="F10" s="32"/>
      <c r="G10" s="52"/>
    </row>
    <row r="11" spans="1:7" ht="18.75" customHeight="1" x14ac:dyDescent="0.15">
      <c r="A11" s="55">
        <v>23</v>
      </c>
      <c r="B11" s="54">
        <v>7</v>
      </c>
      <c r="C11" s="36">
        <v>0</v>
      </c>
      <c r="D11" s="53">
        <v>7</v>
      </c>
      <c r="E11" s="52"/>
      <c r="F11" s="32"/>
      <c r="G11" s="52"/>
    </row>
    <row r="12" spans="1:7" ht="18.75" customHeight="1" x14ac:dyDescent="0.15">
      <c r="A12" s="14">
        <v>22</v>
      </c>
      <c r="B12" s="51">
        <v>9</v>
      </c>
      <c r="C12" s="38">
        <v>0</v>
      </c>
      <c r="D12" s="38">
        <v>9</v>
      </c>
      <c r="E12" s="50" t="s">
        <v>20</v>
      </c>
      <c r="F12" s="48" t="s">
        <v>19</v>
      </c>
      <c r="G12" s="52"/>
    </row>
    <row r="13" spans="1:7" ht="18.75" customHeight="1" x14ac:dyDescent="0.15">
      <c r="A13" s="14">
        <v>21</v>
      </c>
      <c r="B13" s="51" t="s">
        <v>1</v>
      </c>
      <c r="C13" s="38" t="s">
        <v>1</v>
      </c>
      <c r="D13" s="38" t="s">
        <v>1</v>
      </c>
      <c r="E13" s="50"/>
      <c r="F13" s="49" t="s">
        <v>18</v>
      </c>
      <c r="G13" s="52"/>
    </row>
    <row r="14" spans="1:7" ht="18.75" customHeight="1" x14ac:dyDescent="0.15">
      <c r="A14" s="14">
        <v>20</v>
      </c>
      <c r="B14" s="51" t="s">
        <v>1</v>
      </c>
      <c r="C14" s="38" t="s">
        <v>1</v>
      </c>
      <c r="D14" s="38" t="s">
        <v>1</v>
      </c>
      <c r="E14" s="50" t="s">
        <v>17</v>
      </c>
      <c r="F14" s="49" t="s">
        <v>16</v>
      </c>
      <c r="G14" s="48"/>
    </row>
    <row r="15" spans="1:7" ht="18.75" customHeight="1" x14ac:dyDescent="0.15">
      <c r="A15" s="8">
        <v>19</v>
      </c>
      <c r="B15" s="47" t="s">
        <v>1</v>
      </c>
      <c r="C15" s="46" t="s">
        <v>1</v>
      </c>
      <c r="D15" s="46" t="s">
        <v>1</v>
      </c>
      <c r="E15" s="44"/>
      <c r="F15" s="45" t="s">
        <v>15</v>
      </c>
      <c r="G15" s="44"/>
    </row>
    <row r="16" spans="1:7" x14ac:dyDescent="0.15">
      <c r="A16" s="43" t="s">
        <v>14</v>
      </c>
      <c r="B16" s="38"/>
      <c r="C16" s="38"/>
      <c r="D16" s="38"/>
      <c r="E16" s="32"/>
      <c r="F16" s="2" t="s">
        <v>13</v>
      </c>
      <c r="G16" s="2"/>
    </row>
  </sheetData>
  <mergeCells count="2">
    <mergeCell ref="F16:G16"/>
    <mergeCell ref="D1:G1"/>
  </mergeCells>
  <phoneticPr fontId="3"/>
  <printOptions horizontalCentered="1"/>
  <pageMargins left="0.51" right="0.51" top="0.51" bottom="0.51" header="0.51" footer="0.51"/>
  <pageSetup paperSize="9" scale="80" firstPageNumber="63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zoomScaleNormal="100" workbookViewId="0"/>
  </sheetViews>
  <sheetFormatPr defaultRowHeight="14.25" x14ac:dyDescent="0.15"/>
  <cols>
    <col min="1" max="1" width="3.85546875" style="1" customWidth="1"/>
    <col min="2" max="2" width="25.5703125" style="1" customWidth="1"/>
    <col min="3" max="14" width="8.5703125" style="1" customWidth="1"/>
    <col min="15" max="16384" width="9.140625" style="1"/>
  </cols>
  <sheetData>
    <row r="1" spans="1:11" ht="18" customHeight="1" x14ac:dyDescent="0.15">
      <c r="A1" s="133" t="s">
        <v>161</v>
      </c>
    </row>
    <row r="2" spans="1:11" ht="18" customHeight="1" x14ac:dyDescent="0.15">
      <c r="H2" s="132" t="s">
        <v>99</v>
      </c>
      <c r="I2" s="132"/>
      <c r="J2" s="132"/>
      <c r="K2" s="132"/>
    </row>
    <row r="3" spans="1:11" ht="20.25" customHeight="1" x14ac:dyDescent="0.15">
      <c r="A3" s="131" t="s">
        <v>98</v>
      </c>
      <c r="B3" s="131"/>
      <c r="C3" s="130" t="s">
        <v>97</v>
      </c>
      <c r="D3" s="130"/>
      <c r="E3" s="129"/>
      <c r="F3" s="130" t="s">
        <v>96</v>
      </c>
      <c r="G3" s="130"/>
      <c r="H3" s="129"/>
      <c r="I3" s="130" t="s">
        <v>95</v>
      </c>
      <c r="J3" s="130"/>
      <c r="K3" s="129"/>
    </row>
    <row r="4" spans="1:11" ht="20.25" customHeight="1" x14ac:dyDescent="0.15">
      <c r="A4" s="128"/>
      <c r="B4" s="128"/>
      <c r="C4" s="127" t="s">
        <v>94</v>
      </c>
      <c r="D4" s="127" t="s">
        <v>93</v>
      </c>
      <c r="E4" s="126" t="s">
        <v>92</v>
      </c>
      <c r="F4" s="127" t="s">
        <v>94</v>
      </c>
      <c r="G4" s="127" t="s">
        <v>93</v>
      </c>
      <c r="H4" s="126" t="s">
        <v>92</v>
      </c>
      <c r="I4" s="127" t="s">
        <v>94</v>
      </c>
      <c r="J4" s="127" t="s">
        <v>93</v>
      </c>
      <c r="K4" s="126" t="s">
        <v>92</v>
      </c>
    </row>
    <row r="5" spans="1:11" ht="20.25" customHeight="1" x14ac:dyDescent="0.15">
      <c r="A5" s="125" t="s">
        <v>91</v>
      </c>
      <c r="B5" s="124"/>
      <c r="C5" s="38">
        <f>SUM(D5:E5)</f>
        <v>350</v>
      </c>
      <c r="D5" s="38">
        <v>195</v>
      </c>
      <c r="E5" s="38">
        <v>155</v>
      </c>
      <c r="F5" s="38">
        <f>SUM(G5:H5)</f>
        <v>353</v>
      </c>
      <c r="G5" s="38">
        <v>189</v>
      </c>
      <c r="H5" s="38">
        <v>164</v>
      </c>
      <c r="I5" s="38">
        <f>SUM(J5:K5)</f>
        <v>344</v>
      </c>
      <c r="J5" s="38">
        <v>182</v>
      </c>
      <c r="K5" s="38">
        <v>162</v>
      </c>
    </row>
    <row r="6" spans="1:11" ht="20.25" customHeight="1" x14ac:dyDescent="0.15">
      <c r="A6" s="32" t="s">
        <v>90</v>
      </c>
      <c r="B6" s="123"/>
      <c r="C6" s="38">
        <f>SUM(D6:E6)</f>
        <v>0</v>
      </c>
      <c r="D6" s="38">
        <v>0</v>
      </c>
      <c r="E6" s="38">
        <v>0</v>
      </c>
      <c r="F6" s="38">
        <f>SUM(G6:H6)</f>
        <v>2</v>
      </c>
      <c r="G6" s="38">
        <v>0</v>
      </c>
      <c r="H6" s="38">
        <v>2</v>
      </c>
      <c r="I6" s="38">
        <f>SUM(J6:K6)</f>
        <v>2</v>
      </c>
      <c r="J6" s="38">
        <v>2</v>
      </c>
      <c r="K6" s="38">
        <v>0</v>
      </c>
    </row>
    <row r="7" spans="1:11" ht="20.25" customHeight="1" x14ac:dyDescent="0.15">
      <c r="A7" s="32" t="s">
        <v>89</v>
      </c>
      <c r="B7" s="123"/>
      <c r="C7" s="38">
        <f>SUM(D7:E7)</f>
        <v>106</v>
      </c>
      <c r="D7" s="38">
        <v>60</v>
      </c>
      <c r="E7" s="38">
        <v>46</v>
      </c>
      <c r="F7" s="38">
        <f>SUM(G7:H7)</f>
        <v>113</v>
      </c>
      <c r="G7" s="38">
        <v>69</v>
      </c>
      <c r="H7" s="38">
        <v>44</v>
      </c>
      <c r="I7" s="38">
        <f>SUM(J7:K7)</f>
        <v>100</v>
      </c>
      <c r="J7" s="38">
        <v>63</v>
      </c>
      <c r="K7" s="38">
        <v>37</v>
      </c>
    </row>
    <row r="8" spans="1:11" ht="20.25" customHeight="1" x14ac:dyDescent="0.15">
      <c r="A8" s="32"/>
      <c r="B8" s="123" t="s">
        <v>88</v>
      </c>
      <c r="C8" s="38">
        <f>SUM(D8:E8)</f>
        <v>3</v>
      </c>
      <c r="D8" s="38">
        <v>3</v>
      </c>
      <c r="E8" s="38">
        <v>0</v>
      </c>
      <c r="F8" s="38">
        <f>SUM(G8:H8)</f>
        <v>4</v>
      </c>
      <c r="G8" s="38">
        <v>4</v>
      </c>
      <c r="H8" s="38">
        <v>0</v>
      </c>
      <c r="I8" s="38">
        <f>SUM(J8:K8)</f>
        <v>3</v>
      </c>
      <c r="J8" s="38">
        <v>2</v>
      </c>
      <c r="K8" s="38">
        <v>1</v>
      </c>
    </row>
    <row r="9" spans="1:11" ht="20.25" customHeight="1" x14ac:dyDescent="0.15">
      <c r="A9" s="32"/>
      <c r="B9" s="123" t="s">
        <v>87</v>
      </c>
      <c r="C9" s="38">
        <f>SUM(D9:E9)</f>
        <v>8</v>
      </c>
      <c r="D9" s="38">
        <v>6</v>
      </c>
      <c r="E9" s="38">
        <v>2</v>
      </c>
      <c r="F9" s="38">
        <f>SUM(G9:H9)</f>
        <v>18</v>
      </c>
      <c r="G9" s="38">
        <v>11</v>
      </c>
      <c r="H9" s="38">
        <v>7</v>
      </c>
      <c r="I9" s="38">
        <f>SUM(J9:K9)</f>
        <v>21</v>
      </c>
      <c r="J9" s="38">
        <v>13</v>
      </c>
      <c r="K9" s="38">
        <v>8</v>
      </c>
    </row>
    <row r="10" spans="1:11" ht="20.25" customHeight="1" x14ac:dyDescent="0.15">
      <c r="A10" s="32"/>
      <c r="B10" s="123" t="s">
        <v>86</v>
      </c>
      <c r="C10" s="38">
        <f>SUM(D10:E10)</f>
        <v>9</v>
      </c>
      <c r="D10" s="38">
        <v>3</v>
      </c>
      <c r="E10" s="38">
        <v>6</v>
      </c>
      <c r="F10" s="38">
        <f>SUM(G10:H10)</f>
        <v>11</v>
      </c>
      <c r="G10" s="38">
        <v>4</v>
      </c>
      <c r="H10" s="38">
        <v>7</v>
      </c>
      <c r="I10" s="38">
        <f>SUM(J10:K10)</f>
        <v>6</v>
      </c>
      <c r="J10" s="38">
        <v>4</v>
      </c>
      <c r="K10" s="38">
        <v>2</v>
      </c>
    </row>
    <row r="11" spans="1:11" ht="20.25" customHeight="1" x14ac:dyDescent="0.15">
      <c r="A11" s="32"/>
      <c r="B11" s="123" t="s">
        <v>85</v>
      </c>
      <c r="C11" s="38">
        <f>SUM(D11:E11)</f>
        <v>6</v>
      </c>
      <c r="D11" s="38">
        <v>2</v>
      </c>
      <c r="E11" s="38">
        <v>4</v>
      </c>
      <c r="F11" s="38">
        <f>SUM(G11:H11)</f>
        <v>4</v>
      </c>
      <c r="G11" s="38">
        <v>3</v>
      </c>
      <c r="H11" s="38">
        <v>1</v>
      </c>
      <c r="I11" s="38">
        <f>SUM(J11:K11)</f>
        <v>4</v>
      </c>
      <c r="J11" s="38">
        <v>3</v>
      </c>
      <c r="K11" s="38">
        <v>1</v>
      </c>
    </row>
    <row r="12" spans="1:11" ht="20.25" customHeight="1" x14ac:dyDescent="0.15">
      <c r="A12" s="32"/>
      <c r="B12" s="123" t="s">
        <v>84</v>
      </c>
      <c r="C12" s="38">
        <f>SUM(D12:E12)</f>
        <v>8</v>
      </c>
      <c r="D12" s="38">
        <v>3</v>
      </c>
      <c r="E12" s="38">
        <v>5</v>
      </c>
      <c r="F12" s="38">
        <f>SUM(G12:H12)</f>
        <v>7</v>
      </c>
      <c r="G12" s="38">
        <v>6</v>
      </c>
      <c r="H12" s="38">
        <v>1</v>
      </c>
      <c r="I12" s="38">
        <f>SUM(J12:K12)</f>
        <v>4</v>
      </c>
      <c r="J12" s="38">
        <v>4</v>
      </c>
      <c r="K12" s="38">
        <v>0</v>
      </c>
    </row>
    <row r="13" spans="1:11" ht="20.25" customHeight="1" x14ac:dyDescent="0.15">
      <c r="A13" s="32"/>
      <c r="B13" s="123" t="s">
        <v>83</v>
      </c>
      <c r="C13" s="38">
        <f>SUM(D13:E13)</f>
        <v>8</v>
      </c>
      <c r="D13" s="38">
        <v>4</v>
      </c>
      <c r="E13" s="38">
        <v>4</v>
      </c>
      <c r="F13" s="38">
        <f>SUM(G13:H13)</f>
        <v>4</v>
      </c>
      <c r="G13" s="38">
        <v>3</v>
      </c>
      <c r="H13" s="38">
        <v>1</v>
      </c>
      <c r="I13" s="38">
        <f>SUM(J13:K13)</f>
        <v>2</v>
      </c>
      <c r="J13" s="38">
        <v>0</v>
      </c>
      <c r="K13" s="38">
        <v>2</v>
      </c>
    </row>
    <row r="14" spans="1:11" ht="20.25" customHeight="1" x14ac:dyDescent="0.15">
      <c r="A14" s="32"/>
      <c r="B14" s="123" t="s">
        <v>82</v>
      </c>
      <c r="C14" s="38">
        <f>SUM(D14:E14)</f>
        <v>10</v>
      </c>
      <c r="D14" s="38">
        <v>5</v>
      </c>
      <c r="E14" s="38">
        <v>5</v>
      </c>
      <c r="F14" s="38">
        <f>SUM(G14:H14)</f>
        <v>7</v>
      </c>
      <c r="G14" s="38">
        <v>6</v>
      </c>
      <c r="H14" s="38">
        <v>1</v>
      </c>
      <c r="I14" s="38">
        <f>SUM(J14:K14)</f>
        <v>11</v>
      </c>
      <c r="J14" s="38">
        <v>5</v>
      </c>
      <c r="K14" s="38">
        <v>6</v>
      </c>
    </row>
    <row r="15" spans="1:11" ht="20.25" customHeight="1" x14ac:dyDescent="0.15">
      <c r="A15" s="32"/>
      <c r="B15" s="123" t="s">
        <v>81</v>
      </c>
      <c r="C15" s="38">
        <f>SUM(D15:E15)</f>
        <v>14</v>
      </c>
      <c r="D15" s="38">
        <v>12</v>
      </c>
      <c r="E15" s="38">
        <v>2</v>
      </c>
      <c r="F15" s="38">
        <f>SUM(G15:H15)</f>
        <v>20</v>
      </c>
      <c r="G15" s="38">
        <v>13</v>
      </c>
      <c r="H15" s="38">
        <v>7</v>
      </c>
      <c r="I15" s="38">
        <f>SUM(J15:K15)</f>
        <v>20</v>
      </c>
      <c r="J15" s="38">
        <v>19</v>
      </c>
      <c r="K15" s="38">
        <v>1</v>
      </c>
    </row>
    <row r="16" spans="1:11" ht="20.25" customHeight="1" x14ac:dyDescent="0.15">
      <c r="A16" s="32"/>
      <c r="B16" s="123" t="s">
        <v>80</v>
      </c>
      <c r="C16" s="38">
        <f>SUM(D16:E16)</f>
        <v>7</v>
      </c>
      <c r="D16" s="38">
        <v>0</v>
      </c>
      <c r="E16" s="38">
        <v>7</v>
      </c>
      <c r="F16" s="38">
        <f>SUM(G16:H16)</f>
        <v>4</v>
      </c>
      <c r="G16" s="38">
        <v>0</v>
      </c>
      <c r="H16" s="38">
        <v>4</v>
      </c>
      <c r="I16" s="38">
        <f>SUM(J16:K16)</f>
        <v>2</v>
      </c>
      <c r="J16" s="38">
        <v>0</v>
      </c>
      <c r="K16" s="38">
        <v>2</v>
      </c>
    </row>
    <row r="17" spans="1:11" ht="20.25" customHeight="1" x14ac:dyDescent="0.15">
      <c r="A17" s="32"/>
      <c r="B17" s="123" t="s">
        <v>79</v>
      </c>
      <c r="C17" s="38">
        <f>SUM(D17:E17)</f>
        <v>4</v>
      </c>
      <c r="D17" s="38">
        <v>0</v>
      </c>
      <c r="E17" s="38">
        <v>4</v>
      </c>
      <c r="F17" s="38">
        <f>SUM(G17:H17)</f>
        <v>3</v>
      </c>
      <c r="G17" s="38">
        <v>0</v>
      </c>
      <c r="H17" s="38">
        <v>3</v>
      </c>
      <c r="I17" s="38">
        <f>SUM(J17:K17)</f>
        <v>2</v>
      </c>
      <c r="J17" s="38">
        <v>0</v>
      </c>
      <c r="K17" s="38">
        <v>2</v>
      </c>
    </row>
    <row r="18" spans="1:11" ht="20.25" customHeight="1" x14ac:dyDescent="0.15">
      <c r="A18" s="32"/>
      <c r="B18" s="123" t="s">
        <v>78</v>
      </c>
      <c r="C18" s="38">
        <f>SUM(D18:E18)</f>
        <v>5</v>
      </c>
      <c r="D18" s="38">
        <v>4</v>
      </c>
      <c r="E18" s="38">
        <v>1</v>
      </c>
      <c r="F18" s="38">
        <f>SUM(G18:H18)</f>
        <v>3</v>
      </c>
      <c r="G18" s="38">
        <v>2</v>
      </c>
      <c r="H18" s="38">
        <v>1</v>
      </c>
      <c r="I18" s="38">
        <f>SUM(J18:K18)</f>
        <v>2</v>
      </c>
      <c r="J18" s="38">
        <v>1</v>
      </c>
      <c r="K18" s="38">
        <v>1</v>
      </c>
    </row>
    <row r="19" spans="1:11" ht="20.25" customHeight="1" x14ac:dyDescent="0.15">
      <c r="A19" s="32"/>
      <c r="B19" s="123" t="s">
        <v>57</v>
      </c>
      <c r="C19" s="38">
        <f>SUM(D19:E19)</f>
        <v>0</v>
      </c>
      <c r="D19" s="38">
        <v>0</v>
      </c>
      <c r="E19" s="38">
        <v>0</v>
      </c>
      <c r="F19" s="38">
        <f>SUM(G19:H19)</f>
        <v>2</v>
      </c>
      <c r="G19" s="38">
        <v>2</v>
      </c>
      <c r="H19" s="38">
        <v>0</v>
      </c>
      <c r="I19" s="38">
        <f>SUM(J19:K19)</f>
        <v>10</v>
      </c>
      <c r="J19" s="38">
        <v>7</v>
      </c>
      <c r="K19" s="38">
        <v>3</v>
      </c>
    </row>
    <row r="20" spans="1:11" ht="20.25" customHeight="1" x14ac:dyDescent="0.15">
      <c r="A20" s="32" t="s">
        <v>77</v>
      </c>
      <c r="B20" s="123"/>
      <c r="C20" s="38">
        <f>SUM(D20:E20)</f>
        <v>2</v>
      </c>
      <c r="D20" s="38">
        <v>2</v>
      </c>
      <c r="E20" s="38">
        <v>0</v>
      </c>
      <c r="F20" s="38">
        <f>SUM(G20:H20)</f>
        <v>6</v>
      </c>
      <c r="G20" s="38">
        <v>5</v>
      </c>
      <c r="H20" s="38">
        <v>1</v>
      </c>
      <c r="I20" s="38">
        <f>SUM(J20:K20)</f>
        <v>10</v>
      </c>
      <c r="J20" s="38">
        <v>7</v>
      </c>
      <c r="K20" s="38">
        <v>3</v>
      </c>
    </row>
    <row r="21" spans="1:11" ht="20.25" customHeight="1" x14ac:dyDescent="0.15">
      <c r="A21" s="32" t="s">
        <v>76</v>
      </c>
      <c r="B21" s="123"/>
      <c r="C21" s="38">
        <f>SUM(D21:E21)</f>
        <v>3</v>
      </c>
      <c r="D21" s="38">
        <v>1</v>
      </c>
      <c r="E21" s="38">
        <v>2</v>
      </c>
      <c r="F21" s="38">
        <f>SUM(G21:H21)</f>
        <v>3</v>
      </c>
      <c r="G21" s="38">
        <v>1</v>
      </c>
      <c r="H21" s="38">
        <v>2</v>
      </c>
      <c r="I21" s="38">
        <f>SUM(J21:K21)</f>
        <v>3</v>
      </c>
      <c r="J21" s="38">
        <v>0</v>
      </c>
      <c r="K21" s="38">
        <v>3</v>
      </c>
    </row>
    <row r="22" spans="1:11" ht="20.25" customHeight="1" x14ac:dyDescent="0.15">
      <c r="A22" s="32" t="s">
        <v>75</v>
      </c>
      <c r="B22" s="123"/>
      <c r="C22" s="38">
        <f>SUM(D22:E22)</f>
        <v>47</v>
      </c>
      <c r="D22" s="38">
        <v>28</v>
      </c>
      <c r="E22" s="38">
        <v>19</v>
      </c>
      <c r="F22" s="38">
        <f>SUM(G22:H22)</f>
        <v>59</v>
      </c>
      <c r="G22" s="38">
        <v>32</v>
      </c>
      <c r="H22" s="38">
        <v>27</v>
      </c>
      <c r="I22" s="38">
        <f>SUM(J22:K22)</f>
        <v>61</v>
      </c>
      <c r="J22" s="38">
        <v>26</v>
      </c>
      <c r="K22" s="38">
        <v>35</v>
      </c>
    </row>
    <row r="23" spans="1:11" ht="20.25" customHeight="1" x14ac:dyDescent="0.15">
      <c r="A23" s="32"/>
      <c r="B23" s="123" t="s">
        <v>74</v>
      </c>
      <c r="C23" s="38">
        <f>SUM(D23:E23)</f>
        <v>9</v>
      </c>
      <c r="D23" s="38">
        <v>6</v>
      </c>
      <c r="E23" s="38">
        <v>3</v>
      </c>
      <c r="F23" s="38">
        <f>SUM(G23:H23)</f>
        <v>4</v>
      </c>
      <c r="G23" s="38">
        <v>3</v>
      </c>
      <c r="H23" s="38">
        <v>1</v>
      </c>
      <c r="I23" s="38">
        <f>SUM(J23:K23)</f>
        <v>5</v>
      </c>
      <c r="J23" s="38">
        <v>3</v>
      </c>
      <c r="K23" s="38">
        <v>2</v>
      </c>
    </row>
    <row r="24" spans="1:11" ht="20.25" customHeight="1" x14ac:dyDescent="0.15">
      <c r="A24" s="32"/>
      <c r="B24" s="123" t="s">
        <v>73</v>
      </c>
      <c r="C24" s="38">
        <f>SUM(D24:E24)</f>
        <v>16</v>
      </c>
      <c r="D24" s="38">
        <v>14</v>
      </c>
      <c r="E24" s="38">
        <v>2</v>
      </c>
      <c r="F24" s="38">
        <f>SUM(G24:H24)</f>
        <v>22</v>
      </c>
      <c r="G24" s="38">
        <v>14</v>
      </c>
      <c r="H24" s="38">
        <v>8</v>
      </c>
      <c r="I24" s="38">
        <f>SUM(J24:K24)</f>
        <v>23</v>
      </c>
      <c r="J24" s="38">
        <v>11</v>
      </c>
      <c r="K24" s="38">
        <v>12</v>
      </c>
    </row>
    <row r="25" spans="1:11" ht="20.25" customHeight="1" x14ac:dyDescent="0.15">
      <c r="A25" s="32"/>
      <c r="B25" s="123" t="s">
        <v>72</v>
      </c>
      <c r="C25" s="38">
        <f>SUM(D25:E25)</f>
        <v>2</v>
      </c>
      <c r="D25" s="38">
        <v>1</v>
      </c>
      <c r="E25" s="38">
        <v>1</v>
      </c>
      <c r="F25" s="38">
        <f>SUM(G25:H25)</f>
        <v>4</v>
      </c>
      <c r="G25" s="38">
        <v>2</v>
      </c>
      <c r="H25" s="38">
        <v>2</v>
      </c>
      <c r="I25" s="38">
        <f>SUM(J25:K25)</f>
        <v>4</v>
      </c>
      <c r="J25" s="38">
        <v>3</v>
      </c>
      <c r="K25" s="38">
        <v>1</v>
      </c>
    </row>
    <row r="26" spans="1:11" ht="20.25" customHeight="1" x14ac:dyDescent="0.15">
      <c r="A26" s="32"/>
      <c r="B26" s="123" t="s">
        <v>71</v>
      </c>
      <c r="C26" s="38">
        <f>SUM(D26:E26)</f>
        <v>18</v>
      </c>
      <c r="D26" s="38">
        <v>6</v>
      </c>
      <c r="E26" s="38">
        <v>12</v>
      </c>
      <c r="F26" s="38">
        <f>SUM(G26:H26)</f>
        <v>24</v>
      </c>
      <c r="G26" s="38">
        <v>11</v>
      </c>
      <c r="H26" s="38">
        <v>13</v>
      </c>
      <c r="I26" s="38">
        <f>SUM(J26:K26)</f>
        <v>25</v>
      </c>
      <c r="J26" s="38">
        <v>7</v>
      </c>
      <c r="K26" s="38">
        <v>18</v>
      </c>
    </row>
    <row r="27" spans="1:11" ht="20.25" customHeight="1" x14ac:dyDescent="0.15">
      <c r="A27" s="32"/>
      <c r="B27" s="123" t="s">
        <v>57</v>
      </c>
      <c r="C27" s="38">
        <f>SUM(D27:E27)</f>
        <v>0</v>
      </c>
      <c r="D27" s="38">
        <v>0</v>
      </c>
      <c r="E27" s="38">
        <v>0</v>
      </c>
      <c r="F27" s="38">
        <f>SUM(G27:H27)</f>
        <v>3</v>
      </c>
      <c r="G27" s="38">
        <v>2</v>
      </c>
      <c r="H27" s="38">
        <v>1</v>
      </c>
      <c r="I27" s="38">
        <f>SUM(J27:K27)</f>
        <v>0</v>
      </c>
      <c r="J27" s="38"/>
      <c r="K27" s="38"/>
    </row>
    <row r="28" spans="1:11" ht="20.25" customHeight="1" x14ac:dyDescent="0.15">
      <c r="A28" s="32" t="s">
        <v>70</v>
      </c>
      <c r="B28" s="123"/>
      <c r="C28" s="38">
        <f>SUM(D28:E28)</f>
        <v>35</v>
      </c>
      <c r="D28" s="38">
        <v>22</v>
      </c>
      <c r="E28" s="38">
        <v>13</v>
      </c>
      <c r="F28" s="38">
        <f>SUM(G28:H28)</f>
        <v>19</v>
      </c>
      <c r="G28" s="38">
        <v>7</v>
      </c>
      <c r="H28" s="38">
        <v>12</v>
      </c>
      <c r="I28" s="38">
        <f>SUM(J28:K28)</f>
        <v>23</v>
      </c>
      <c r="J28" s="38">
        <v>10</v>
      </c>
      <c r="K28" s="38">
        <v>13</v>
      </c>
    </row>
    <row r="29" spans="1:11" ht="20.25" customHeight="1" x14ac:dyDescent="0.15">
      <c r="A29" s="32"/>
      <c r="B29" s="123" t="s">
        <v>69</v>
      </c>
      <c r="C29" s="38">
        <f>SUM(D29:E29)</f>
        <v>4</v>
      </c>
      <c r="D29" s="38">
        <v>3</v>
      </c>
      <c r="E29" s="38">
        <v>1</v>
      </c>
      <c r="F29" s="38">
        <f>SUM(G29:H29)</f>
        <v>2</v>
      </c>
      <c r="G29" s="38">
        <v>1</v>
      </c>
      <c r="H29" s="38">
        <v>1</v>
      </c>
      <c r="I29" s="38">
        <f>SUM(J29:K29)</f>
        <v>3</v>
      </c>
      <c r="J29" s="38">
        <v>1</v>
      </c>
      <c r="K29" s="38">
        <v>2</v>
      </c>
    </row>
    <row r="30" spans="1:11" ht="20.25" customHeight="1" x14ac:dyDescent="0.15">
      <c r="A30" s="32"/>
      <c r="B30" s="123" t="s">
        <v>68</v>
      </c>
      <c r="C30" s="38">
        <f>SUM(D30:E30)</f>
        <v>11</v>
      </c>
      <c r="D30" s="38">
        <v>7</v>
      </c>
      <c r="E30" s="38">
        <v>4</v>
      </c>
      <c r="F30" s="38">
        <f>SUM(G30:H30)</f>
        <v>5</v>
      </c>
      <c r="G30" s="38">
        <v>1</v>
      </c>
      <c r="H30" s="38">
        <v>4</v>
      </c>
      <c r="I30" s="38">
        <f>SUM(J30:K30)</f>
        <v>6</v>
      </c>
      <c r="J30" s="38">
        <v>6</v>
      </c>
      <c r="K30" s="38">
        <v>0</v>
      </c>
    </row>
    <row r="31" spans="1:11" ht="20.25" customHeight="1" x14ac:dyDescent="0.15">
      <c r="A31" s="32"/>
      <c r="B31" s="123" t="s">
        <v>67</v>
      </c>
      <c r="C31" s="38">
        <f>SUM(D31:E31)</f>
        <v>20</v>
      </c>
      <c r="D31" s="38">
        <v>12</v>
      </c>
      <c r="E31" s="38">
        <v>8</v>
      </c>
      <c r="F31" s="38">
        <f>SUM(G31:H31)</f>
        <v>12</v>
      </c>
      <c r="G31" s="38">
        <v>5</v>
      </c>
      <c r="H31" s="38">
        <v>7</v>
      </c>
      <c r="I31" s="38">
        <f>SUM(J31:K31)</f>
        <v>13</v>
      </c>
      <c r="J31" s="38">
        <v>2</v>
      </c>
      <c r="K31" s="38">
        <v>11</v>
      </c>
    </row>
    <row r="32" spans="1:11" ht="20.25" customHeight="1" x14ac:dyDescent="0.15">
      <c r="A32" s="32" t="s">
        <v>66</v>
      </c>
      <c r="B32" s="123"/>
      <c r="C32" s="38">
        <f>SUM(D32:E32)</f>
        <v>6</v>
      </c>
      <c r="D32" s="38">
        <v>3</v>
      </c>
      <c r="E32" s="38">
        <v>3</v>
      </c>
      <c r="F32" s="38">
        <f>SUM(G32:H32)</f>
        <v>4</v>
      </c>
      <c r="G32" s="38">
        <v>3</v>
      </c>
      <c r="H32" s="38">
        <v>1</v>
      </c>
      <c r="I32" s="38">
        <f>SUM(J32:K32)</f>
        <v>5</v>
      </c>
      <c r="J32" s="38">
        <v>3</v>
      </c>
      <c r="K32" s="38">
        <v>2</v>
      </c>
    </row>
    <row r="33" spans="1:11" ht="20.25" customHeight="1" x14ac:dyDescent="0.15">
      <c r="A33" s="32" t="s">
        <v>65</v>
      </c>
      <c r="B33" s="123"/>
      <c r="C33" s="38">
        <f>SUM(D33:E33)</f>
        <v>44</v>
      </c>
      <c r="D33" s="38">
        <v>24</v>
      </c>
      <c r="E33" s="38">
        <v>20</v>
      </c>
      <c r="F33" s="38">
        <f>SUM(G33:H33)</f>
        <v>45</v>
      </c>
      <c r="G33" s="38">
        <v>20</v>
      </c>
      <c r="H33" s="38">
        <v>25</v>
      </c>
      <c r="I33" s="38">
        <f>SUM(J33:K33)</f>
        <v>50</v>
      </c>
      <c r="J33" s="38">
        <v>17</v>
      </c>
      <c r="K33" s="38">
        <v>33</v>
      </c>
    </row>
    <row r="34" spans="1:11" ht="20.25" customHeight="1" x14ac:dyDescent="0.15">
      <c r="A34" s="32" t="s">
        <v>64</v>
      </c>
      <c r="B34" s="123"/>
      <c r="C34" s="38">
        <f>SUM(D34:E34)</f>
        <v>6</v>
      </c>
      <c r="D34" s="38">
        <v>5</v>
      </c>
      <c r="E34" s="38">
        <v>1</v>
      </c>
      <c r="F34" s="38">
        <f>SUM(G34:H34)</f>
        <v>5</v>
      </c>
      <c r="G34" s="38">
        <v>4</v>
      </c>
      <c r="H34" s="38">
        <v>1</v>
      </c>
      <c r="I34" s="38">
        <f>SUM(J34:K34)</f>
        <v>3</v>
      </c>
      <c r="J34" s="38">
        <v>2</v>
      </c>
      <c r="K34" s="38">
        <v>1</v>
      </c>
    </row>
    <row r="35" spans="1:11" ht="20.25" customHeight="1" x14ac:dyDescent="0.15">
      <c r="A35" s="32" t="s">
        <v>63</v>
      </c>
      <c r="B35" s="123"/>
      <c r="C35" s="38">
        <f>SUM(D35:E35)</f>
        <v>1</v>
      </c>
      <c r="D35" s="38">
        <v>0</v>
      </c>
      <c r="E35" s="38">
        <v>1</v>
      </c>
      <c r="F35" s="38">
        <f>SUM(G35:H35)</f>
        <v>0</v>
      </c>
      <c r="G35" s="38">
        <v>0</v>
      </c>
      <c r="H35" s="38">
        <v>0</v>
      </c>
      <c r="I35" s="38">
        <f>SUM(J35:K35)</f>
        <v>0</v>
      </c>
      <c r="J35" s="38">
        <v>0</v>
      </c>
      <c r="K35" s="38">
        <v>0</v>
      </c>
    </row>
    <row r="36" spans="1:11" ht="20.25" customHeight="1" x14ac:dyDescent="0.15">
      <c r="A36" s="32" t="s">
        <v>62</v>
      </c>
      <c r="B36" s="123"/>
      <c r="C36" s="38">
        <f>SUM(D36:E36)</f>
        <v>5</v>
      </c>
      <c r="D36" s="38">
        <v>4</v>
      </c>
      <c r="E36" s="38">
        <v>1</v>
      </c>
      <c r="F36" s="38">
        <f>SUM(G36:H36)</f>
        <v>2</v>
      </c>
      <c r="G36" s="38">
        <v>1</v>
      </c>
      <c r="H36" s="38">
        <v>1</v>
      </c>
      <c r="I36" s="38">
        <f>SUM(J36:K36)</f>
        <v>5</v>
      </c>
      <c r="J36" s="38">
        <v>4</v>
      </c>
      <c r="K36" s="38">
        <v>1</v>
      </c>
    </row>
    <row r="37" spans="1:11" ht="20.25" customHeight="1" x14ac:dyDescent="0.15">
      <c r="A37" s="32" t="s">
        <v>61</v>
      </c>
      <c r="B37" s="123"/>
      <c r="C37" s="38">
        <f>SUM(D37:E37)</f>
        <v>4</v>
      </c>
      <c r="D37" s="38">
        <v>2</v>
      </c>
      <c r="E37" s="38">
        <v>2</v>
      </c>
      <c r="F37" s="38">
        <f>SUM(G37:H37)</f>
        <v>8</v>
      </c>
      <c r="G37" s="38">
        <v>4</v>
      </c>
      <c r="H37" s="38">
        <v>4</v>
      </c>
      <c r="I37" s="38">
        <f>SUM(J37:K37)</f>
        <v>7</v>
      </c>
      <c r="J37" s="38">
        <v>4</v>
      </c>
      <c r="K37" s="38">
        <v>3</v>
      </c>
    </row>
    <row r="38" spans="1:11" ht="20.25" customHeight="1" x14ac:dyDescent="0.15">
      <c r="A38" s="32" t="s">
        <v>60</v>
      </c>
      <c r="B38" s="123"/>
      <c r="C38" s="38">
        <f>SUM(D38:E38)</f>
        <v>10</v>
      </c>
      <c r="D38" s="38">
        <v>2</v>
      </c>
      <c r="E38" s="38">
        <v>8</v>
      </c>
      <c r="F38" s="38">
        <f>SUM(G38:H38)</f>
        <v>13</v>
      </c>
      <c r="G38" s="38">
        <v>2</v>
      </c>
      <c r="H38" s="38">
        <v>11</v>
      </c>
      <c r="I38" s="38">
        <f>SUM(J38:K38)</f>
        <v>12</v>
      </c>
      <c r="J38" s="38">
        <v>4</v>
      </c>
      <c r="K38" s="38">
        <v>8</v>
      </c>
    </row>
    <row r="39" spans="1:11" ht="20.25" customHeight="1" x14ac:dyDescent="0.15">
      <c r="A39" s="32" t="s">
        <v>59</v>
      </c>
      <c r="B39" s="123"/>
      <c r="C39" s="38">
        <f>SUM(D39:E39)</f>
        <v>10</v>
      </c>
      <c r="D39" s="38">
        <v>6</v>
      </c>
      <c r="E39" s="38">
        <v>4</v>
      </c>
      <c r="F39" s="38">
        <f>SUM(G39:H39)</f>
        <v>9</v>
      </c>
      <c r="G39" s="38">
        <v>3</v>
      </c>
      <c r="H39" s="38">
        <v>6</v>
      </c>
      <c r="I39" s="38">
        <f>SUM(J39:K39)</f>
        <v>5</v>
      </c>
      <c r="J39" s="38">
        <v>4</v>
      </c>
      <c r="K39" s="38">
        <v>1</v>
      </c>
    </row>
    <row r="40" spans="1:11" ht="20.25" customHeight="1" x14ac:dyDescent="0.15">
      <c r="A40" s="32"/>
      <c r="B40" s="123" t="s">
        <v>58</v>
      </c>
      <c r="C40" s="38">
        <f>SUM(D40:E40)</f>
        <v>2</v>
      </c>
      <c r="D40" s="38">
        <v>2</v>
      </c>
      <c r="E40" s="38">
        <v>0</v>
      </c>
      <c r="F40" s="38">
        <f>SUM(G40:H40)</f>
        <v>1</v>
      </c>
      <c r="G40" s="38">
        <v>1</v>
      </c>
      <c r="H40" s="38">
        <v>0</v>
      </c>
      <c r="I40" s="38">
        <f>SUM(J40:K40)</f>
        <v>2</v>
      </c>
      <c r="J40" s="38">
        <v>1</v>
      </c>
      <c r="K40" s="38">
        <v>1</v>
      </c>
    </row>
    <row r="41" spans="1:11" ht="20.25" customHeight="1" x14ac:dyDescent="0.15">
      <c r="A41" s="32"/>
      <c r="B41" s="123" t="s">
        <v>57</v>
      </c>
      <c r="C41" s="38">
        <f>SUM(D41:E41)</f>
        <v>0</v>
      </c>
      <c r="D41" s="38">
        <v>0</v>
      </c>
      <c r="E41" s="38">
        <v>0</v>
      </c>
      <c r="F41" s="38">
        <f>SUM(G41:H41)</f>
        <v>1</v>
      </c>
      <c r="G41" s="38">
        <v>0</v>
      </c>
      <c r="H41" s="38">
        <v>1</v>
      </c>
      <c r="I41" s="38">
        <f>SUM(J41:K41)</f>
        <v>0</v>
      </c>
      <c r="J41" s="38"/>
      <c r="K41" s="38"/>
    </row>
    <row r="42" spans="1:11" ht="20.25" customHeight="1" x14ac:dyDescent="0.15">
      <c r="A42" s="44" t="s">
        <v>56</v>
      </c>
      <c r="B42" s="122"/>
      <c r="C42" s="46">
        <f>SUM(D42:E42)</f>
        <v>4</v>
      </c>
      <c r="D42" s="46">
        <v>2</v>
      </c>
      <c r="E42" s="121">
        <v>2</v>
      </c>
      <c r="F42" s="46">
        <f>SUM(G42:H42)</f>
        <v>10</v>
      </c>
      <c r="G42" s="46">
        <v>8</v>
      </c>
      <c r="H42" s="121">
        <v>2</v>
      </c>
      <c r="I42" s="46">
        <f>SUM(J42:K42)</f>
        <v>8</v>
      </c>
      <c r="J42" s="46">
        <v>6</v>
      </c>
      <c r="K42" s="121">
        <v>2</v>
      </c>
    </row>
    <row r="43" spans="1:11" ht="20.25" customHeight="1" x14ac:dyDescent="0.15">
      <c r="A43" s="49" t="s">
        <v>55</v>
      </c>
      <c r="B43" s="32"/>
      <c r="C43" s="38"/>
      <c r="D43" s="38"/>
      <c r="E43" s="38"/>
      <c r="F43" s="38"/>
      <c r="G43" s="38"/>
      <c r="H43" s="38"/>
      <c r="I43" s="120" t="s">
        <v>0</v>
      </c>
      <c r="J43" s="120"/>
      <c r="K43" s="120"/>
    </row>
    <row r="44" spans="1:11" ht="20.25" customHeight="1" x14ac:dyDescent="0.15">
      <c r="A44" s="48"/>
      <c r="I44" s="120"/>
      <c r="J44" s="120"/>
      <c r="K44" s="120"/>
    </row>
    <row r="45" spans="1:11" x14ac:dyDescent="0.15">
      <c r="A45" s="119"/>
      <c r="B45" s="118"/>
    </row>
  </sheetData>
  <mergeCells count="8">
    <mergeCell ref="H2:K2"/>
    <mergeCell ref="C3:E3"/>
    <mergeCell ref="F3:H3"/>
    <mergeCell ref="I3:K3"/>
    <mergeCell ref="A5:B5"/>
    <mergeCell ref="I44:K44"/>
    <mergeCell ref="A3:B4"/>
    <mergeCell ref="I43:K43"/>
  </mergeCells>
  <phoneticPr fontId="3"/>
  <printOptions horizontalCentered="1" verticalCentered="1"/>
  <pageMargins left="0.79" right="0.79" top="0.98" bottom="0.98" header="0.51" footer="0.51"/>
  <pageSetup paperSize="9" scale="81" firstPageNumber="66" orientation="portrait" useFirstPageNumber="1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/>
  </sheetViews>
  <sheetFormatPr defaultColWidth="12.140625" defaultRowHeight="14.25" x14ac:dyDescent="0.15"/>
  <cols>
    <col min="1" max="1" width="8.42578125" style="66" customWidth="1"/>
    <col min="2" max="10" width="9.85546875" style="66" customWidth="1"/>
    <col min="11" max="16384" width="12.140625" style="66"/>
  </cols>
  <sheetData>
    <row r="1" spans="1:10" x14ac:dyDescent="0.15">
      <c r="A1" s="93" t="s">
        <v>162</v>
      </c>
    </row>
    <row r="2" spans="1:10" x14ac:dyDescent="0.15">
      <c r="H2" s="159"/>
      <c r="I2" s="159"/>
      <c r="J2" s="28" t="s">
        <v>129</v>
      </c>
    </row>
    <row r="3" spans="1:10" ht="13.5" customHeight="1" x14ac:dyDescent="0.15">
      <c r="A3" s="27" t="s">
        <v>128</v>
      </c>
      <c r="B3" s="158" t="s">
        <v>127</v>
      </c>
      <c r="C3" s="157"/>
      <c r="D3" s="156" t="s">
        <v>126</v>
      </c>
      <c r="E3" s="156" t="s">
        <v>125</v>
      </c>
      <c r="F3" s="156" t="s">
        <v>124</v>
      </c>
      <c r="G3" s="155" t="s">
        <v>123</v>
      </c>
      <c r="H3" s="154" t="s">
        <v>122</v>
      </c>
      <c r="I3" s="153"/>
      <c r="J3" s="152" t="s">
        <v>121</v>
      </c>
    </row>
    <row r="4" spans="1:10" x14ac:dyDescent="0.15">
      <c r="A4" s="24"/>
      <c r="B4" s="151" t="s">
        <v>120</v>
      </c>
      <c r="C4" s="141" t="s">
        <v>119</v>
      </c>
      <c r="D4" s="151" t="s">
        <v>120</v>
      </c>
      <c r="E4" s="141" t="s">
        <v>119</v>
      </c>
      <c r="F4" s="151" t="s">
        <v>118</v>
      </c>
      <c r="G4" s="150" t="s">
        <v>117</v>
      </c>
      <c r="H4" s="149" t="s">
        <v>116</v>
      </c>
      <c r="I4" s="148"/>
      <c r="J4" s="147" t="s">
        <v>115</v>
      </c>
    </row>
    <row r="5" spans="1:10" ht="20.25" customHeight="1" x14ac:dyDescent="0.15">
      <c r="A5" s="14" t="s">
        <v>114</v>
      </c>
      <c r="B5" s="10">
        <v>4</v>
      </c>
      <c r="C5" s="10">
        <v>1072</v>
      </c>
      <c r="D5" s="10">
        <v>15</v>
      </c>
      <c r="E5" s="10">
        <v>10</v>
      </c>
      <c r="F5" s="10">
        <v>1</v>
      </c>
      <c r="G5" s="10">
        <v>11</v>
      </c>
      <c r="H5" s="10"/>
      <c r="I5" s="10">
        <v>8</v>
      </c>
      <c r="J5" s="40">
        <v>11</v>
      </c>
    </row>
    <row r="6" spans="1:10" ht="20.25" customHeight="1" x14ac:dyDescent="0.15">
      <c r="A6" s="14" t="s">
        <v>113</v>
      </c>
      <c r="B6" s="10">
        <v>4</v>
      </c>
      <c r="C6" s="10">
        <v>1060</v>
      </c>
      <c r="D6" s="10">
        <v>15</v>
      </c>
      <c r="E6" s="10">
        <v>0</v>
      </c>
      <c r="F6" s="10">
        <v>0</v>
      </c>
      <c r="G6" s="10">
        <v>11</v>
      </c>
      <c r="H6" s="10"/>
      <c r="I6" s="10">
        <v>6</v>
      </c>
      <c r="J6" s="40">
        <v>11</v>
      </c>
    </row>
    <row r="7" spans="1:10" ht="20.25" customHeight="1" x14ac:dyDescent="0.15">
      <c r="A7" s="14">
        <v>29</v>
      </c>
      <c r="B7" s="10">
        <v>4</v>
      </c>
      <c r="C7" s="10">
        <v>1025</v>
      </c>
      <c r="D7" s="10">
        <v>15</v>
      </c>
      <c r="E7" s="10">
        <v>0</v>
      </c>
      <c r="F7" s="10">
        <v>0</v>
      </c>
      <c r="G7" s="10">
        <v>11</v>
      </c>
      <c r="H7" s="10"/>
      <c r="I7" s="10">
        <v>6</v>
      </c>
      <c r="J7" s="40">
        <v>11</v>
      </c>
    </row>
    <row r="8" spans="1:10" ht="20.25" customHeight="1" x14ac:dyDescent="0.15">
      <c r="A8" s="14">
        <v>28</v>
      </c>
      <c r="B8" s="10">
        <v>4</v>
      </c>
      <c r="C8" s="10">
        <v>1026</v>
      </c>
      <c r="D8" s="10">
        <v>15</v>
      </c>
      <c r="E8" s="10">
        <v>0</v>
      </c>
      <c r="F8" s="10">
        <v>0</v>
      </c>
      <c r="G8" s="10">
        <v>11</v>
      </c>
      <c r="H8" s="10"/>
      <c r="I8" s="10">
        <v>5</v>
      </c>
      <c r="J8" s="40">
        <v>11</v>
      </c>
    </row>
    <row r="9" spans="1:10" ht="20.25" customHeight="1" x14ac:dyDescent="0.15">
      <c r="A9" s="14">
        <v>27</v>
      </c>
      <c r="B9" s="10">
        <v>4</v>
      </c>
      <c r="C9" s="10">
        <v>1025</v>
      </c>
      <c r="D9" s="10">
        <v>16</v>
      </c>
      <c r="E9" s="10">
        <v>0</v>
      </c>
      <c r="F9" s="10">
        <v>0</v>
      </c>
      <c r="G9" s="10">
        <v>12</v>
      </c>
      <c r="H9" s="10"/>
      <c r="I9" s="10">
        <v>8</v>
      </c>
      <c r="J9" s="40">
        <v>12</v>
      </c>
    </row>
    <row r="10" spans="1:10" ht="20.100000000000001" customHeight="1" x14ac:dyDescent="0.15">
      <c r="A10" s="14">
        <v>26</v>
      </c>
      <c r="B10" s="10">
        <v>4</v>
      </c>
      <c r="C10" s="10">
        <v>1025</v>
      </c>
      <c r="D10" s="10">
        <v>16</v>
      </c>
      <c r="E10" s="10">
        <v>2</v>
      </c>
      <c r="F10" s="10">
        <v>1</v>
      </c>
      <c r="G10" s="10">
        <v>12</v>
      </c>
      <c r="H10" s="10"/>
      <c r="I10" s="10">
        <v>9</v>
      </c>
      <c r="J10" s="40">
        <v>13</v>
      </c>
    </row>
    <row r="11" spans="1:10" ht="20.25" customHeight="1" x14ac:dyDescent="0.15">
      <c r="A11" s="14">
        <v>25</v>
      </c>
      <c r="B11" s="10">
        <v>4</v>
      </c>
      <c r="C11" s="10">
        <v>1025</v>
      </c>
      <c r="D11" s="10">
        <v>16</v>
      </c>
      <c r="E11" s="10">
        <v>2</v>
      </c>
      <c r="F11" s="10">
        <v>1</v>
      </c>
      <c r="G11" s="10">
        <v>12</v>
      </c>
      <c r="H11" s="10"/>
      <c r="I11" s="10">
        <v>8</v>
      </c>
      <c r="J11" s="40">
        <v>12</v>
      </c>
    </row>
    <row r="12" spans="1:10" ht="20.25" customHeight="1" x14ac:dyDescent="0.15">
      <c r="A12" s="14">
        <v>24</v>
      </c>
      <c r="B12" s="10">
        <v>4</v>
      </c>
      <c r="C12" s="10">
        <v>1025</v>
      </c>
      <c r="D12" s="10">
        <v>17</v>
      </c>
      <c r="E12" s="10">
        <v>2</v>
      </c>
      <c r="F12" s="10">
        <v>1</v>
      </c>
      <c r="G12" s="10">
        <v>12</v>
      </c>
      <c r="H12" s="10"/>
      <c r="I12" s="10">
        <v>8</v>
      </c>
      <c r="J12" s="40">
        <v>11</v>
      </c>
    </row>
    <row r="13" spans="1:10" ht="20.25" customHeight="1" x14ac:dyDescent="0.15">
      <c r="A13" s="14">
        <v>23</v>
      </c>
      <c r="B13" s="10">
        <v>4</v>
      </c>
      <c r="C13" s="10">
        <v>1025</v>
      </c>
      <c r="D13" s="10">
        <v>17</v>
      </c>
      <c r="E13" s="10">
        <v>2</v>
      </c>
      <c r="F13" s="10">
        <v>1</v>
      </c>
      <c r="G13" s="10">
        <v>12</v>
      </c>
      <c r="H13" s="10"/>
      <c r="I13" s="10">
        <v>7</v>
      </c>
      <c r="J13" s="40">
        <v>11</v>
      </c>
    </row>
    <row r="14" spans="1:10" ht="20.25" customHeight="1" x14ac:dyDescent="0.15">
      <c r="A14" s="14">
        <v>22</v>
      </c>
      <c r="B14" s="136">
        <v>4</v>
      </c>
      <c r="C14" s="136">
        <v>1025</v>
      </c>
      <c r="D14" s="136">
        <v>17</v>
      </c>
      <c r="E14" s="136">
        <v>2</v>
      </c>
      <c r="F14" s="136">
        <v>1</v>
      </c>
      <c r="G14" s="136">
        <v>12</v>
      </c>
      <c r="H14" s="136"/>
      <c r="I14" s="136">
        <v>7</v>
      </c>
      <c r="J14" s="146">
        <v>10</v>
      </c>
    </row>
    <row r="15" spans="1:10" ht="20.25" customHeight="1" x14ac:dyDescent="0.15">
      <c r="A15" s="14">
        <v>21</v>
      </c>
      <c r="B15" s="137">
        <v>4</v>
      </c>
      <c r="C15" s="136">
        <v>1025</v>
      </c>
      <c r="D15" s="136">
        <v>17</v>
      </c>
      <c r="E15" s="136">
        <v>2</v>
      </c>
      <c r="F15" s="136">
        <v>1</v>
      </c>
      <c r="G15" s="136">
        <v>11</v>
      </c>
      <c r="H15" s="136"/>
      <c r="I15" s="136">
        <v>6</v>
      </c>
      <c r="J15" s="136">
        <v>9</v>
      </c>
    </row>
    <row r="16" spans="1:10" ht="20.100000000000001" customHeight="1" x14ac:dyDescent="0.15">
      <c r="A16" s="14">
        <v>20</v>
      </c>
      <c r="B16" s="137">
        <v>4</v>
      </c>
      <c r="C16" s="136">
        <v>1025</v>
      </c>
      <c r="D16" s="136">
        <v>15</v>
      </c>
      <c r="E16" s="136">
        <v>2</v>
      </c>
      <c r="F16" s="136">
        <v>1</v>
      </c>
      <c r="G16" s="136">
        <v>12</v>
      </c>
      <c r="H16" s="136"/>
      <c r="I16" s="136">
        <v>7</v>
      </c>
      <c r="J16" s="136">
        <v>9</v>
      </c>
    </row>
    <row r="17" spans="1:10" ht="20.100000000000001" customHeight="1" x14ac:dyDescent="0.15">
      <c r="A17" s="14">
        <v>19</v>
      </c>
      <c r="B17" s="137">
        <v>4</v>
      </c>
      <c r="C17" s="136">
        <v>1025</v>
      </c>
      <c r="D17" s="136">
        <v>16</v>
      </c>
      <c r="E17" s="136">
        <v>2</v>
      </c>
      <c r="F17" s="136">
        <v>1</v>
      </c>
      <c r="G17" s="136">
        <v>12</v>
      </c>
      <c r="H17" s="136"/>
      <c r="I17" s="136">
        <v>7</v>
      </c>
      <c r="J17" s="136">
        <v>9</v>
      </c>
    </row>
    <row r="18" spans="1:10" ht="20.100000000000001" customHeight="1" x14ac:dyDescent="0.15">
      <c r="A18" s="14">
        <v>18</v>
      </c>
      <c r="B18" s="137">
        <v>4</v>
      </c>
      <c r="C18" s="136">
        <v>1025</v>
      </c>
      <c r="D18" s="136">
        <v>14</v>
      </c>
      <c r="E18" s="136">
        <v>2</v>
      </c>
      <c r="F18" s="136">
        <v>1</v>
      </c>
      <c r="G18" s="136">
        <v>12</v>
      </c>
      <c r="H18" s="136"/>
      <c r="I18" s="136">
        <v>8</v>
      </c>
      <c r="J18" s="136">
        <v>7</v>
      </c>
    </row>
    <row r="19" spans="1:10" ht="20.100000000000001" customHeight="1" x14ac:dyDescent="0.15">
      <c r="A19" s="14">
        <v>17</v>
      </c>
      <c r="B19" s="137">
        <v>4</v>
      </c>
      <c r="C19" s="136">
        <v>1025</v>
      </c>
      <c r="D19" s="136">
        <v>14</v>
      </c>
      <c r="E19" s="136">
        <v>2</v>
      </c>
      <c r="F19" s="136">
        <v>1</v>
      </c>
      <c r="G19" s="136">
        <v>11</v>
      </c>
      <c r="H19" s="136"/>
      <c r="I19" s="136">
        <v>6</v>
      </c>
      <c r="J19" s="136">
        <v>7</v>
      </c>
    </row>
    <row r="20" spans="1:10" ht="20.100000000000001" customHeight="1" x14ac:dyDescent="0.15">
      <c r="A20" s="8">
        <v>16</v>
      </c>
      <c r="B20" s="135">
        <v>4</v>
      </c>
      <c r="C20" s="134">
        <v>1025</v>
      </c>
      <c r="D20" s="134">
        <v>13</v>
      </c>
      <c r="E20" s="134">
        <v>2</v>
      </c>
      <c r="F20" s="134">
        <v>1</v>
      </c>
      <c r="G20" s="134">
        <v>11</v>
      </c>
      <c r="H20" s="134"/>
      <c r="I20" s="134">
        <v>5</v>
      </c>
      <c r="J20" s="134">
        <v>6</v>
      </c>
    </row>
    <row r="21" spans="1:10" x14ac:dyDescent="0.15">
      <c r="G21" s="145" t="s">
        <v>112</v>
      </c>
      <c r="H21" s="145"/>
      <c r="I21" s="145"/>
      <c r="J21" s="144" t="s">
        <v>111</v>
      </c>
    </row>
  </sheetData>
  <mergeCells count="4">
    <mergeCell ref="B3:C3"/>
    <mergeCell ref="A3:A4"/>
    <mergeCell ref="H4:I4"/>
    <mergeCell ref="H3:I3"/>
  </mergeCells>
  <phoneticPr fontId="3"/>
  <printOptions horizontalCentered="1"/>
  <pageMargins left="0.51" right="0.51" top="0.51" bottom="0.51" header="0.51" footer="0.51"/>
  <pageSetup paperSize="9" scale="97" firstPageNumber="67" orientation="portrait" useFirstPageNumber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Normal="100" workbookViewId="0"/>
  </sheetViews>
  <sheetFormatPr defaultColWidth="12.140625" defaultRowHeight="14.25" x14ac:dyDescent="0.15"/>
  <cols>
    <col min="1" max="1" width="8.42578125" style="66" customWidth="1"/>
    <col min="2" max="10" width="9.85546875" style="66" customWidth="1"/>
    <col min="11" max="16384" width="12.140625" style="66"/>
  </cols>
  <sheetData>
    <row r="1" spans="1:10" x14ac:dyDescent="0.15">
      <c r="A1" s="93" t="s">
        <v>163</v>
      </c>
    </row>
    <row r="2" spans="1:10" x14ac:dyDescent="0.15">
      <c r="A2" s="143" t="s">
        <v>110</v>
      </c>
      <c r="B2" s="142" t="s">
        <v>94</v>
      </c>
      <c r="C2" s="141" t="s">
        <v>109</v>
      </c>
      <c r="D2" s="141" t="s">
        <v>108</v>
      </c>
      <c r="E2" s="141" t="s">
        <v>107</v>
      </c>
      <c r="F2" s="141" t="s">
        <v>106</v>
      </c>
      <c r="G2" s="141" t="s">
        <v>105</v>
      </c>
      <c r="H2" s="141" t="s">
        <v>104</v>
      </c>
      <c r="I2" s="141" t="s">
        <v>103</v>
      </c>
      <c r="J2" s="140" t="s">
        <v>57</v>
      </c>
    </row>
    <row r="3" spans="1:10" ht="19.5" customHeight="1" x14ac:dyDescent="0.15">
      <c r="A3" s="99" t="s">
        <v>102</v>
      </c>
      <c r="B3" s="136">
        <v>102</v>
      </c>
      <c r="C3" s="136">
        <v>8</v>
      </c>
      <c r="D3" s="136">
        <v>3</v>
      </c>
      <c r="E3" s="136">
        <v>13</v>
      </c>
      <c r="F3" s="136">
        <v>2</v>
      </c>
      <c r="G3" s="136">
        <v>8</v>
      </c>
      <c r="H3" s="136" t="s">
        <v>1</v>
      </c>
      <c r="I3" s="136" t="s">
        <v>1</v>
      </c>
      <c r="J3" s="136">
        <v>68</v>
      </c>
    </row>
    <row r="4" spans="1:10" ht="19.5" customHeight="1" x14ac:dyDescent="0.15">
      <c r="A4" s="99" t="s">
        <v>101</v>
      </c>
      <c r="B4" s="136">
        <v>139</v>
      </c>
      <c r="C4" s="136">
        <v>8</v>
      </c>
      <c r="D4" s="136">
        <v>2</v>
      </c>
      <c r="E4" s="136">
        <v>7</v>
      </c>
      <c r="F4" s="136">
        <v>1</v>
      </c>
      <c r="G4" s="136">
        <v>5</v>
      </c>
      <c r="H4" s="136" t="s">
        <v>1</v>
      </c>
      <c r="I4" s="136" t="s">
        <v>1</v>
      </c>
      <c r="J4" s="136">
        <v>116</v>
      </c>
    </row>
    <row r="5" spans="1:10" ht="19.5" customHeight="1" x14ac:dyDescent="0.15">
      <c r="A5" s="99">
        <v>29</v>
      </c>
      <c r="B5" s="136">
        <v>116</v>
      </c>
      <c r="C5" s="136">
        <v>8</v>
      </c>
      <c r="D5" s="136" t="s">
        <v>1</v>
      </c>
      <c r="E5" s="136">
        <v>2</v>
      </c>
      <c r="F5" s="136">
        <v>0</v>
      </c>
      <c r="G5" s="136">
        <v>2</v>
      </c>
      <c r="H5" s="136">
        <v>0</v>
      </c>
      <c r="I5" s="136">
        <v>0</v>
      </c>
      <c r="J5" s="136">
        <v>104</v>
      </c>
    </row>
    <row r="6" spans="1:10" ht="19.5" customHeight="1" x14ac:dyDescent="0.15">
      <c r="A6" s="99">
        <v>28</v>
      </c>
      <c r="B6" s="136">
        <v>116</v>
      </c>
      <c r="C6" s="136">
        <v>8</v>
      </c>
      <c r="D6" s="136" t="s">
        <v>1</v>
      </c>
      <c r="E6" s="136">
        <v>7</v>
      </c>
      <c r="F6" s="136">
        <v>3</v>
      </c>
      <c r="G6" s="136">
        <v>6</v>
      </c>
      <c r="H6" s="136" t="s">
        <v>1</v>
      </c>
      <c r="I6" s="136" t="s">
        <v>1</v>
      </c>
      <c r="J6" s="136">
        <v>92</v>
      </c>
    </row>
    <row r="7" spans="1:10" ht="19.5" customHeight="1" x14ac:dyDescent="0.15">
      <c r="A7" s="99">
        <v>27</v>
      </c>
      <c r="B7" s="136">
        <v>118</v>
      </c>
      <c r="C7" s="136">
        <v>12</v>
      </c>
      <c r="D7" s="136">
        <v>1</v>
      </c>
      <c r="E7" s="136">
        <v>10</v>
      </c>
      <c r="F7" s="136">
        <v>5</v>
      </c>
      <c r="G7" s="136">
        <v>7</v>
      </c>
      <c r="H7" s="136">
        <v>0</v>
      </c>
      <c r="I7" s="136">
        <v>0</v>
      </c>
      <c r="J7" s="136">
        <v>83</v>
      </c>
    </row>
    <row r="8" spans="1:10" ht="19.5" customHeight="1" x14ac:dyDescent="0.15">
      <c r="A8" s="99">
        <v>26</v>
      </c>
      <c r="B8" s="137">
        <v>37</v>
      </c>
      <c r="C8" s="136">
        <v>12</v>
      </c>
      <c r="D8" s="136">
        <v>4</v>
      </c>
      <c r="E8" s="136">
        <v>7</v>
      </c>
      <c r="F8" s="136">
        <v>5</v>
      </c>
      <c r="G8" s="136">
        <v>9</v>
      </c>
      <c r="H8" s="136" t="s">
        <v>1</v>
      </c>
      <c r="I8" s="136" t="s">
        <v>1</v>
      </c>
      <c r="J8" s="136" t="s">
        <v>1</v>
      </c>
    </row>
    <row r="9" spans="1:10" ht="19.5" customHeight="1" x14ac:dyDescent="0.15">
      <c r="A9" s="99">
        <v>25</v>
      </c>
      <c r="B9" s="137">
        <v>33</v>
      </c>
      <c r="C9" s="136">
        <v>9</v>
      </c>
      <c r="D9" s="136">
        <v>1</v>
      </c>
      <c r="E9" s="136">
        <v>10</v>
      </c>
      <c r="F9" s="136">
        <v>2</v>
      </c>
      <c r="G9" s="136">
        <v>10</v>
      </c>
      <c r="H9" s="136">
        <v>1</v>
      </c>
      <c r="I9" s="136">
        <v>0</v>
      </c>
      <c r="J9" s="136">
        <v>0</v>
      </c>
    </row>
    <row r="10" spans="1:10" ht="19.5" customHeight="1" x14ac:dyDescent="0.15">
      <c r="A10" s="14">
        <v>24</v>
      </c>
      <c r="B10" s="137">
        <v>57</v>
      </c>
      <c r="C10" s="136">
        <v>10</v>
      </c>
      <c r="D10" s="136">
        <v>0</v>
      </c>
      <c r="E10" s="136">
        <v>2</v>
      </c>
      <c r="F10" s="136">
        <v>1</v>
      </c>
      <c r="G10" s="136">
        <v>5</v>
      </c>
      <c r="H10" s="136">
        <v>0</v>
      </c>
      <c r="I10" s="136">
        <v>0</v>
      </c>
      <c r="J10" s="136">
        <v>39</v>
      </c>
    </row>
    <row r="11" spans="1:10" ht="19.5" customHeight="1" x14ac:dyDescent="0.15">
      <c r="A11" s="14">
        <v>23</v>
      </c>
      <c r="B11" s="137">
        <v>64</v>
      </c>
      <c r="C11" s="138">
        <v>9</v>
      </c>
      <c r="D11" s="138">
        <v>1</v>
      </c>
      <c r="E11" s="138">
        <v>2</v>
      </c>
      <c r="F11" s="139">
        <v>0</v>
      </c>
      <c r="G11" s="138">
        <v>7</v>
      </c>
      <c r="H11" s="139">
        <v>0</v>
      </c>
      <c r="I11" s="139">
        <v>0</v>
      </c>
      <c r="J11" s="138">
        <v>45</v>
      </c>
    </row>
    <row r="12" spans="1:10" ht="19.5" customHeight="1" x14ac:dyDescent="0.15">
      <c r="A12" s="14">
        <v>22</v>
      </c>
      <c r="B12" s="137">
        <v>110</v>
      </c>
      <c r="C12" s="136">
        <v>11</v>
      </c>
      <c r="D12" s="136">
        <v>3</v>
      </c>
      <c r="E12" s="136">
        <v>6</v>
      </c>
      <c r="F12" s="136">
        <v>1</v>
      </c>
      <c r="G12" s="136">
        <v>6</v>
      </c>
      <c r="H12" s="136" t="s">
        <v>1</v>
      </c>
      <c r="I12" s="136">
        <v>0</v>
      </c>
      <c r="J12" s="136">
        <v>83</v>
      </c>
    </row>
    <row r="13" spans="1:10" ht="20.100000000000001" customHeight="1" x14ac:dyDescent="0.15">
      <c r="A13" s="14">
        <v>21</v>
      </c>
      <c r="B13" s="137">
        <v>180</v>
      </c>
      <c r="C13" s="136">
        <v>25</v>
      </c>
      <c r="D13" s="136">
        <v>5</v>
      </c>
      <c r="E13" s="136">
        <v>15</v>
      </c>
      <c r="F13" s="136" t="s">
        <v>1</v>
      </c>
      <c r="G13" s="136">
        <v>9</v>
      </c>
      <c r="H13" s="136" t="s">
        <v>1</v>
      </c>
      <c r="I13" s="136">
        <v>2</v>
      </c>
      <c r="J13" s="136">
        <v>124</v>
      </c>
    </row>
    <row r="14" spans="1:10" ht="20.100000000000001" customHeight="1" x14ac:dyDescent="0.15">
      <c r="A14" s="14">
        <v>20</v>
      </c>
      <c r="B14" s="137">
        <v>177</v>
      </c>
      <c r="C14" s="136">
        <v>28</v>
      </c>
      <c r="D14" s="136">
        <v>4</v>
      </c>
      <c r="E14" s="136">
        <v>9</v>
      </c>
      <c r="F14" s="136">
        <v>0</v>
      </c>
      <c r="G14" s="136">
        <v>10</v>
      </c>
      <c r="H14" s="136">
        <v>0</v>
      </c>
      <c r="I14" s="136">
        <v>1</v>
      </c>
      <c r="J14" s="136">
        <v>125</v>
      </c>
    </row>
    <row r="15" spans="1:10" ht="20.100000000000001" customHeight="1" x14ac:dyDescent="0.15">
      <c r="A15" s="14">
        <v>19</v>
      </c>
      <c r="B15" s="137">
        <v>132</v>
      </c>
      <c r="C15" s="136">
        <v>24</v>
      </c>
      <c r="D15" s="136">
        <v>4</v>
      </c>
      <c r="E15" s="136">
        <v>9</v>
      </c>
      <c r="F15" s="136">
        <v>1</v>
      </c>
      <c r="G15" s="136">
        <v>12</v>
      </c>
      <c r="H15" s="136">
        <v>0</v>
      </c>
      <c r="I15" s="136">
        <v>1</v>
      </c>
      <c r="J15" s="136">
        <v>81</v>
      </c>
    </row>
    <row r="16" spans="1:10" ht="20.100000000000001" customHeight="1" x14ac:dyDescent="0.15">
      <c r="A16" s="14">
        <v>18</v>
      </c>
      <c r="B16" s="137">
        <v>150</v>
      </c>
      <c r="C16" s="136">
        <v>27</v>
      </c>
      <c r="D16" s="136">
        <v>1</v>
      </c>
      <c r="E16" s="136">
        <v>7</v>
      </c>
      <c r="F16" s="136">
        <v>1</v>
      </c>
      <c r="G16" s="136">
        <v>13</v>
      </c>
      <c r="H16" s="136">
        <v>0</v>
      </c>
      <c r="I16" s="136" t="s">
        <v>1</v>
      </c>
      <c r="J16" s="136">
        <v>101</v>
      </c>
    </row>
    <row r="17" spans="1:10" ht="20.100000000000001" customHeight="1" x14ac:dyDescent="0.15">
      <c r="A17" s="14">
        <v>17</v>
      </c>
      <c r="B17" s="137">
        <v>113</v>
      </c>
      <c r="C17" s="136">
        <v>18</v>
      </c>
      <c r="D17" s="136">
        <v>5</v>
      </c>
      <c r="E17" s="136">
        <v>14</v>
      </c>
      <c r="F17" s="136">
        <v>0</v>
      </c>
      <c r="G17" s="136">
        <v>10</v>
      </c>
      <c r="H17" s="136">
        <v>0</v>
      </c>
      <c r="I17" s="136">
        <v>1</v>
      </c>
      <c r="J17" s="136">
        <v>65</v>
      </c>
    </row>
    <row r="18" spans="1:10" ht="20.100000000000001" customHeight="1" x14ac:dyDescent="0.15">
      <c r="A18" s="8">
        <v>16</v>
      </c>
      <c r="B18" s="135">
        <v>124</v>
      </c>
      <c r="C18" s="134">
        <v>24</v>
      </c>
      <c r="D18" s="134">
        <v>1</v>
      </c>
      <c r="E18" s="134">
        <v>11</v>
      </c>
      <c r="F18" s="134">
        <v>6</v>
      </c>
      <c r="G18" s="134">
        <v>14</v>
      </c>
      <c r="H18" s="134">
        <v>0</v>
      </c>
      <c r="I18" s="134">
        <v>0</v>
      </c>
      <c r="J18" s="134">
        <v>68</v>
      </c>
    </row>
    <row r="19" spans="1:10" x14ac:dyDescent="0.15">
      <c r="H19" s="69" t="s">
        <v>100</v>
      </c>
      <c r="I19" s="69"/>
      <c r="J19" s="69"/>
    </row>
  </sheetData>
  <mergeCells count="1">
    <mergeCell ref="H19:J19"/>
  </mergeCells>
  <phoneticPr fontId="3"/>
  <printOptions horizontalCentered="1"/>
  <pageMargins left="0.51" right="0.51" top="0.51" bottom="0.51" header="0.51" footer="0.51"/>
  <pageSetup paperSize="9" scale="97" firstPageNumber="67" orientation="portrait" useFirstPageNumber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zoomScaleNormal="100" zoomScaleSheetLayoutView="90" workbookViewId="0"/>
  </sheetViews>
  <sheetFormatPr defaultColWidth="12.140625" defaultRowHeight="14.25" x14ac:dyDescent="0.15"/>
  <cols>
    <col min="1" max="1" width="10.42578125" style="160" customWidth="1"/>
    <col min="2" max="2" width="10.7109375" style="160" customWidth="1"/>
    <col min="3" max="11" width="13.28515625" style="160" customWidth="1"/>
    <col min="12" max="12" width="12" style="160" customWidth="1"/>
    <col min="13" max="16384" width="12.140625" style="160"/>
  </cols>
  <sheetData>
    <row r="1" spans="1:12" ht="23.25" customHeight="1" x14ac:dyDescent="0.15">
      <c r="A1" s="190" t="s">
        <v>164</v>
      </c>
      <c r="B1" s="187"/>
      <c r="C1" s="187"/>
      <c r="D1" s="187"/>
      <c r="E1" s="187"/>
      <c r="F1" s="187"/>
      <c r="G1" s="187"/>
      <c r="H1" s="187"/>
      <c r="I1" s="161"/>
      <c r="J1" s="161"/>
      <c r="K1" s="161"/>
    </row>
    <row r="2" spans="1:12" ht="14.25" customHeight="1" x14ac:dyDescent="0.15">
      <c r="A2" s="189"/>
      <c r="B2" s="188"/>
      <c r="C2" s="187"/>
      <c r="D2" s="187"/>
      <c r="E2" s="187"/>
      <c r="F2" s="187"/>
      <c r="G2" s="187"/>
      <c r="H2" s="187"/>
      <c r="I2" s="161"/>
      <c r="J2" s="161"/>
      <c r="K2" s="161"/>
      <c r="L2" s="161"/>
    </row>
    <row r="3" spans="1:12" ht="32.25" customHeight="1" x14ac:dyDescent="0.15">
      <c r="A3" s="179" t="s">
        <v>151</v>
      </c>
      <c r="B3" s="170"/>
      <c r="C3" s="186" t="s">
        <v>150</v>
      </c>
      <c r="D3" s="186" t="s">
        <v>149</v>
      </c>
      <c r="E3" s="186" t="s">
        <v>148</v>
      </c>
      <c r="F3" s="186" t="s">
        <v>147</v>
      </c>
      <c r="G3" s="186" t="s">
        <v>146</v>
      </c>
      <c r="H3" s="186" t="s">
        <v>145</v>
      </c>
      <c r="I3" s="185" t="s">
        <v>144</v>
      </c>
      <c r="J3" s="163"/>
      <c r="K3" s="184"/>
    </row>
    <row r="4" spans="1:12" ht="27.95" customHeight="1" x14ac:dyDescent="0.15">
      <c r="A4" s="179" t="s">
        <v>143</v>
      </c>
      <c r="B4" s="183"/>
      <c r="C4" s="182">
        <v>38198</v>
      </c>
      <c r="D4" s="182">
        <v>38193</v>
      </c>
      <c r="E4" s="182">
        <v>38287</v>
      </c>
      <c r="F4" s="182">
        <v>38330</v>
      </c>
      <c r="G4" s="182">
        <v>38234</v>
      </c>
      <c r="H4" s="182">
        <v>38247</v>
      </c>
      <c r="I4" s="182">
        <v>38153</v>
      </c>
      <c r="J4" s="161"/>
      <c r="K4" s="172"/>
    </row>
    <row r="5" spans="1:12" ht="27.95" customHeight="1" x14ac:dyDescent="0.15">
      <c r="A5" s="179" t="s">
        <v>142</v>
      </c>
      <c r="B5" s="183"/>
      <c r="C5" s="182">
        <v>16608</v>
      </c>
      <c r="D5" s="182">
        <v>16393</v>
      </c>
      <c r="E5" s="182">
        <v>16232</v>
      </c>
      <c r="F5" s="182">
        <v>16051</v>
      </c>
      <c r="G5" s="182">
        <v>15877</v>
      </c>
      <c r="H5" s="182">
        <v>15686</v>
      </c>
      <c r="I5" s="182">
        <v>15492</v>
      </c>
      <c r="J5" s="161"/>
      <c r="K5" s="164"/>
    </row>
    <row r="6" spans="1:12" ht="27.95" customHeight="1" x14ac:dyDescent="0.15">
      <c r="A6" s="181" t="s">
        <v>141</v>
      </c>
      <c r="B6" s="180"/>
      <c r="C6" s="166">
        <v>16608</v>
      </c>
      <c r="D6" s="166">
        <v>16393</v>
      </c>
      <c r="E6" s="166">
        <v>16232</v>
      </c>
      <c r="F6" s="166">
        <v>16051</v>
      </c>
      <c r="G6" s="166">
        <v>15877</v>
      </c>
      <c r="H6" s="166">
        <v>15686</v>
      </c>
      <c r="I6" s="166">
        <v>15492</v>
      </c>
      <c r="J6" s="161"/>
      <c r="K6" s="164"/>
    </row>
    <row r="7" spans="1:12" ht="27.95" customHeight="1" x14ac:dyDescent="0.15">
      <c r="A7" s="179" t="s">
        <v>140</v>
      </c>
      <c r="B7" s="170"/>
      <c r="C7" s="166">
        <v>100</v>
      </c>
      <c r="D7" s="166">
        <v>100</v>
      </c>
      <c r="E7" s="166">
        <v>100</v>
      </c>
      <c r="F7" s="166">
        <v>100</v>
      </c>
      <c r="G7" s="166">
        <v>100</v>
      </c>
      <c r="H7" s="166">
        <v>100</v>
      </c>
      <c r="I7" s="166">
        <v>100</v>
      </c>
      <c r="J7" s="161"/>
      <c r="K7" s="178"/>
    </row>
    <row r="8" spans="1:12" ht="27.95" customHeight="1" x14ac:dyDescent="0.15">
      <c r="A8" s="176" t="s">
        <v>139</v>
      </c>
      <c r="B8" s="177" t="s">
        <v>138</v>
      </c>
      <c r="C8" s="166">
        <v>5951890</v>
      </c>
      <c r="D8" s="166">
        <v>5559840</v>
      </c>
      <c r="E8" s="166">
        <v>5524910</v>
      </c>
      <c r="F8" s="166">
        <v>5577780</v>
      </c>
      <c r="G8" s="166">
        <v>6286920</v>
      </c>
      <c r="H8" s="166">
        <v>5658770</v>
      </c>
      <c r="I8" s="166">
        <v>5768480</v>
      </c>
      <c r="J8" s="161"/>
      <c r="K8" s="164"/>
    </row>
    <row r="9" spans="1:12" ht="27.95" customHeight="1" x14ac:dyDescent="0.15">
      <c r="A9" s="174"/>
      <c r="B9" s="177" t="s">
        <v>137</v>
      </c>
      <c r="C9" s="166">
        <v>3639890</v>
      </c>
      <c r="D9" s="166">
        <v>3599180</v>
      </c>
      <c r="E9" s="166">
        <v>4307370</v>
      </c>
      <c r="F9" s="166">
        <v>4806890</v>
      </c>
      <c r="G9" s="166">
        <v>4882820</v>
      </c>
      <c r="H9" s="166">
        <v>4765050</v>
      </c>
      <c r="I9" s="166">
        <v>5119220</v>
      </c>
      <c r="J9" s="161"/>
      <c r="K9" s="164"/>
    </row>
    <row r="10" spans="1:12" ht="27.95" customHeight="1" x14ac:dyDescent="0.15">
      <c r="A10" s="176" t="s">
        <v>136</v>
      </c>
      <c r="B10" s="175" t="s">
        <v>135</v>
      </c>
      <c r="C10" s="172">
        <v>16306.547945205479</v>
      </c>
      <c r="D10" s="172">
        <v>15232.438356164384</v>
      </c>
      <c r="E10" s="172">
        <v>15136.739726027397</v>
      </c>
      <c r="F10" s="172">
        <v>15281.589041095891</v>
      </c>
      <c r="G10" s="172">
        <v>17224.438356164384</v>
      </c>
      <c r="H10" s="172">
        <v>15503.479452054795</v>
      </c>
      <c r="I10" s="172">
        <v>15804.054794520547</v>
      </c>
      <c r="J10" s="161"/>
      <c r="K10" s="164"/>
    </row>
    <row r="11" spans="1:12" ht="27.95" customHeight="1" x14ac:dyDescent="0.15">
      <c r="A11" s="174"/>
      <c r="B11" s="173" t="s">
        <v>134</v>
      </c>
      <c r="C11" s="172">
        <v>358.3748795761079</v>
      </c>
      <c r="D11" s="172">
        <v>339.15939730372719</v>
      </c>
      <c r="E11" s="172">
        <v>340.37148841793987</v>
      </c>
      <c r="F11" s="172">
        <v>347.50358233131891</v>
      </c>
      <c r="G11" s="172">
        <v>395.97656988095986</v>
      </c>
      <c r="H11" s="172">
        <v>360.75290067576185</v>
      </c>
      <c r="I11" s="172">
        <v>372.35218177123676</v>
      </c>
      <c r="J11" s="161"/>
      <c r="K11" s="164"/>
    </row>
    <row r="12" spans="1:12" ht="27.95" customHeight="1" x14ac:dyDescent="0.15">
      <c r="A12" s="171" t="s">
        <v>133</v>
      </c>
      <c r="B12" s="170"/>
      <c r="C12" s="169">
        <v>2712710</v>
      </c>
      <c r="D12" s="169">
        <v>2883990</v>
      </c>
      <c r="E12" s="169">
        <v>2795010</v>
      </c>
      <c r="F12" s="169">
        <v>2960880</v>
      </c>
      <c r="G12" s="169">
        <v>3211497</v>
      </c>
      <c r="H12" s="169">
        <v>2998001</v>
      </c>
      <c r="I12" s="169">
        <v>3083658</v>
      </c>
      <c r="J12" s="161"/>
      <c r="K12" s="164"/>
    </row>
    <row r="13" spans="1:12" x14ac:dyDescent="0.15">
      <c r="A13" s="168" t="s">
        <v>132</v>
      </c>
      <c r="B13" s="167"/>
      <c r="C13" s="166"/>
      <c r="D13" s="166"/>
      <c r="E13" s="166"/>
      <c r="F13" s="166"/>
      <c r="G13" s="166"/>
      <c r="H13" s="166"/>
      <c r="I13" s="165" t="s">
        <v>131</v>
      </c>
      <c r="J13" s="161"/>
      <c r="K13" s="164"/>
    </row>
    <row r="14" spans="1:12" x14ac:dyDescent="0.15">
      <c r="A14" s="162" t="s">
        <v>130</v>
      </c>
      <c r="L14" s="163"/>
    </row>
    <row r="15" spans="1:12" x14ac:dyDescent="0.15">
      <c r="A15" s="162"/>
      <c r="L15" s="161"/>
    </row>
  </sheetData>
  <mergeCells count="8">
    <mergeCell ref="A3:B3"/>
    <mergeCell ref="A4:B4"/>
    <mergeCell ref="A5:B5"/>
    <mergeCell ref="A6:B6"/>
    <mergeCell ref="A7:B7"/>
    <mergeCell ref="A12:B12"/>
    <mergeCell ref="A8:A9"/>
    <mergeCell ref="A10:A11"/>
  </mergeCells>
  <phoneticPr fontId="3"/>
  <pageMargins left="0.79" right="0.79" top="0.98" bottom="0.98" header="0.51" footer="0.51"/>
  <pageSetup paperSize="9" scale="76" orientation="portrait" horizontalDpi="1200" verticalDpi="1200" r:id="rId1"/>
  <headerFooter alignWithMargins="0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zoomScaleSheetLayoutView="100" workbookViewId="0"/>
  </sheetViews>
  <sheetFormatPr defaultColWidth="12.140625" defaultRowHeight="14.25" x14ac:dyDescent="0.15"/>
  <cols>
    <col min="1" max="1" width="8.5703125" style="1" customWidth="1"/>
    <col min="2" max="7" width="16.7109375" style="1" customWidth="1"/>
    <col min="8" max="8" width="2.7109375" style="1" customWidth="1"/>
    <col min="9" max="16384" width="12.140625" style="1"/>
  </cols>
  <sheetData>
    <row r="1" spans="1:7" ht="17.25" x14ac:dyDescent="0.15">
      <c r="A1" s="29" t="s">
        <v>153</v>
      </c>
      <c r="G1" s="28" t="s">
        <v>10</v>
      </c>
    </row>
    <row r="2" spans="1:7" ht="18.75" customHeight="1" x14ac:dyDescent="0.15">
      <c r="A2" s="27" t="s">
        <v>9</v>
      </c>
      <c r="B2" s="26" t="s">
        <v>8</v>
      </c>
      <c r="C2" s="26" t="s">
        <v>7</v>
      </c>
      <c r="D2" s="26" t="s">
        <v>12</v>
      </c>
      <c r="E2" s="42" t="s">
        <v>5</v>
      </c>
      <c r="F2" s="42" t="s">
        <v>4</v>
      </c>
      <c r="G2" s="25" t="s">
        <v>3</v>
      </c>
    </row>
    <row r="3" spans="1:7" ht="18.75" customHeight="1" x14ac:dyDescent="0.15">
      <c r="A3" s="24"/>
      <c r="B3" s="23"/>
      <c r="C3" s="23"/>
      <c r="D3" s="23"/>
      <c r="E3" s="41"/>
      <c r="F3" s="41"/>
      <c r="G3" s="22"/>
    </row>
    <row r="4" spans="1:7" ht="18.75" customHeight="1" x14ac:dyDescent="0.15">
      <c r="A4" s="14" t="s">
        <v>2</v>
      </c>
      <c r="B4" s="20">
        <v>257</v>
      </c>
      <c r="C4" s="19">
        <v>238</v>
      </c>
      <c r="D4" s="11">
        <v>92.607003891050582</v>
      </c>
      <c r="E4" s="37">
        <v>12</v>
      </c>
      <c r="F4" s="39">
        <v>1</v>
      </c>
      <c r="G4" s="21">
        <v>1</v>
      </c>
    </row>
    <row r="5" spans="1:7" ht="18.75" customHeight="1" x14ac:dyDescent="0.15">
      <c r="A5" s="14">
        <v>29</v>
      </c>
      <c r="B5" s="20">
        <v>311</v>
      </c>
      <c r="C5" s="19">
        <v>290</v>
      </c>
      <c r="D5" s="11">
        <v>93.247588424437296</v>
      </c>
      <c r="E5" s="37">
        <v>65</v>
      </c>
      <c r="F5" s="39">
        <v>1</v>
      </c>
      <c r="G5" s="21">
        <v>0</v>
      </c>
    </row>
    <row r="6" spans="1:7" ht="18.75" customHeight="1" x14ac:dyDescent="0.15">
      <c r="A6" s="14">
        <v>28</v>
      </c>
      <c r="B6" s="20">
        <v>291</v>
      </c>
      <c r="C6" s="19">
        <v>260</v>
      </c>
      <c r="D6" s="11">
        <v>89.347079037800697</v>
      </c>
      <c r="E6" s="37">
        <v>21</v>
      </c>
      <c r="F6" s="39">
        <v>6</v>
      </c>
      <c r="G6" s="21">
        <v>0</v>
      </c>
    </row>
    <row r="7" spans="1:7" ht="18.75" customHeight="1" x14ac:dyDescent="0.15">
      <c r="A7" s="14">
        <v>27</v>
      </c>
      <c r="B7" s="20">
        <v>326</v>
      </c>
      <c r="C7" s="19">
        <v>302</v>
      </c>
      <c r="D7" s="11">
        <v>92.638036809815944</v>
      </c>
      <c r="E7" s="37">
        <v>22</v>
      </c>
      <c r="F7" s="39">
        <v>0</v>
      </c>
      <c r="G7" s="21">
        <v>0</v>
      </c>
    </row>
    <row r="8" spans="1:7" ht="18.75" customHeight="1" x14ac:dyDescent="0.15">
      <c r="A8" s="14">
        <v>26</v>
      </c>
      <c r="B8" s="20">
        <v>337</v>
      </c>
      <c r="C8" s="19">
        <v>304</v>
      </c>
      <c r="D8" s="11">
        <v>90.207715133531153</v>
      </c>
      <c r="E8" s="37">
        <v>47</v>
      </c>
      <c r="F8" s="39">
        <v>0</v>
      </c>
      <c r="G8" s="21">
        <v>0</v>
      </c>
    </row>
    <row r="9" spans="1:7" ht="18.75" customHeight="1" x14ac:dyDescent="0.15">
      <c r="A9" s="14">
        <v>25</v>
      </c>
      <c r="B9" s="20">
        <v>329</v>
      </c>
      <c r="C9" s="19">
        <v>289</v>
      </c>
      <c r="D9" s="11">
        <v>87.841945288753791</v>
      </c>
      <c r="E9" s="37">
        <v>17</v>
      </c>
      <c r="F9" s="39">
        <v>0</v>
      </c>
      <c r="G9" s="21">
        <v>0</v>
      </c>
    </row>
    <row r="10" spans="1:7" ht="18.75" customHeight="1" x14ac:dyDescent="0.15">
      <c r="A10" s="14">
        <v>24</v>
      </c>
      <c r="B10" s="20">
        <v>338</v>
      </c>
      <c r="C10" s="19">
        <v>308</v>
      </c>
      <c r="D10" s="11">
        <v>91.124260355029591</v>
      </c>
      <c r="E10" s="37">
        <v>57</v>
      </c>
      <c r="F10" s="39">
        <v>0</v>
      </c>
      <c r="G10" s="21">
        <v>0</v>
      </c>
    </row>
    <row r="11" spans="1:7" ht="18.75" customHeight="1" x14ac:dyDescent="0.15">
      <c r="A11" s="14">
        <v>23</v>
      </c>
      <c r="B11" s="20">
        <v>359</v>
      </c>
      <c r="C11" s="19">
        <v>326</v>
      </c>
      <c r="D11" s="11">
        <v>90.807799442896936</v>
      </c>
      <c r="E11" s="37">
        <v>35</v>
      </c>
      <c r="F11" s="39">
        <v>0</v>
      </c>
      <c r="G11" s="21">
        <v>0</v>
      </c>
    </row>
    <row r="12" spans="1:7" ht="18.75" customHeight="1" x14ac:dyDescent="0.15">
      <c r="A12" s="14">
        <v>22</v>
      </c>
      <c r="B12" s="20">
        <v>348</v>
      </c>
      <c r="C12" s="19">
        <v>295</v>
      </c>
      <c r="D12" s="11">
        <v>84.770114942528735</v>
      </c>
      <c r="E12" s="37">
        <v>21</v>
      </c>
      <c r="F12" s="40">
        <v>0</v>
      </c>
      <c r="G12" s="36">
        <v>0</v>
      </c>
    </row>
    <row r="13" spans="1:7" ht="18.75" customHeight="1" x14ac:dyDescent="0.15">
      <c r="A13" s="14">
        <v>21</v>
      </c>
      <c r="B13" s="20">
        <v>415</v>
      </c>
      <c r="C13" s="19">
        <v>368</v>
      </c>
      <c r="D13" s="11">
        <v>88.674698795180717</v>
      </c>
      <c r="E13" s="37">
        <v>19</v>
      </c>
      <c r="F13" s="39">
        <v>0</v>
      </c>
      <c r="G13" s="21">
        <v>0</v>
      </c>
    </row>
    <row r="14" spans="1:7" ht="18.75" customHeight="1" x14ac:dyDescent="0.15">
      <c r="A14" s="14">
        <v>20</v>
      </c>
      <c r="B14" s="20">
        <v>363</v>
      </c>
      <c r="C14" s="19">
        <v>324</v>
      </c>
      <c r="D14" s="11">
        <v>89.256198347107443</v>
      </c>
      <c r="E14" s="37">
        <v>29</v>
      </c>
      <c r="F14" s="37">
        <v>2</v>
      </c>
      <c r="G14" s="38" t="s">
        <v>1</v>
      </c>
    </row>
    <row r="15" spans="1:7" ht="18.75" customHeight="1" x14ac:dyDescent="0.15">
      <c r="A15" s="14">
        <v>19</v>
      </c>
      <c r="B15" s="20">
        <v>273</v>
      </c>
      <c r="C15" s="19">
        <v>239</v>
      </c>
      <c r="D15" s="11">
        <v>87.545787545787547</v>
      </c>
      <c r="E15" s="37">
        <v>3</v>
      </c>
      <c r="F15" s="37">
        <v>26</v>
      </c>
      <c r="G15" s="36">
        <v>1</v>
      </c>
    </row>
    <row r="16" spans="1:7" ht="18.75" customHeight="1" x14ac:dyDescent="0.15">
      <c r="A16" s="8">
        <v>18</v>
      </c>
      <c r="B16" s="35">
        <v>372</v>
      </c>
      <c r="C16" s="34">
        <v>337</v>
      </c>
      <c r="D16" s="5">
        <v>90.591397849462368</v>
      </c>
      <c r="E16" s="33">
        <v>14</v>
      </c>
      <c r="F16" s="33">
        <v>21</v>
      </c>
      <c r="G16" s="3">
        <v>2</v>
      </c>
    </row>
    <row r="17" spans="1:9" x14ac:dyDescent="0.15">
      <c r="A17" s="32"/>
      <c r="B17" s="32"/>
      <c r="C17" s="32"/>
      <c r="D17" s="32"/>
      <c r="E17" s="31" t="s">
        <v>11</v>
      </c>
      <c r="F17" s="31"/>
      <c r="G17" s="31"/>
      <c r="H17" s="30"/>
      <c r="I17" s="30"/>
    </row>
  </sheetData>
  <mergeCells count="8">
    <mergeCell ref="E17:G17"/>
    <mergeCell ref="A2:A3"/>
    <mergeCell ref="B2:B3"/>
    <mergeCell ref="C2:C3"/>
    <mergeCell ref="D2:D3"/>
    <mergeCell ref="E2:E3"/>
    <mergeCell ref="F2:F3"/>
    <mergeCell ref="G2:G3"/>
  </mergeCells>
  <phoneticPr fontId="3"/>
  <printOptions horizontalCentered="1"/>
  <pageMargins left="0.51" right="0.51" top="0.51" bottom="0.51" header="0.51" footer="0.51"/>
  <pageSetup paperSize="9" scale="80" firstPageNumber="63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Normal="100" zoomScaleSheetLayoutView="100" workbookViewId="0"/>
  </sheetViews>
  <sheetFormatPr defaultColWidth="12.140625" defaultRowHeight="14.25" x14ac:dyDescent="0.15"/>
  <cols>
    <col min="1" max="1" width="8.5703125" style="1" customWidth="1"/>
    <col min="2" max="7" width="16.7109375" style="1" customWidth="1"/>
    <col min="8" max="8" width="2.7109375" style="1" customWidth="1"/>
    <col min="9" max="16384" width="12.140625" style="1"/>
  </cols>
  <sheetData>
    <row r="1" spans="1:7" ht="17.25" x14ac:dyDescent="0.15">
      <c r="A1" s="29" t="s">
        <v>154</v>
      </c>
      <c r="G1" s="28" t="s">
        <v>10</v>
      </c>
    </row>
    <row r="2" spans="1:7" ht="16.5" customHeight="1" x14ac:dyDescent="0.15">
      <c r="A2" s="27" t="s">
        <v>9</v>
      </c>
      <c r="B2" s="26" t="s">
        <v>8</v>
      </c>
      <c r="C2" s="26" t="s">
        <v>7</v>
      </c>
      <c r="D2" s="26" t="s">
        <v>6</v>
      </c>
      <c r="E2" s="26" t="s">
        <v>5</v>
      </c>
      <c r="F2" s="26" t="s">
        <v>4</v>
      </c>
      <c r="G2" s="25" t="s">
        <v>3</v>
      </c>
    </row>
    <row r="3" spans="1:7" ht="16.5" customHeight="1" x14ac:dyDescent="0.15">
      <c r="A3" s="24"/>
      <c r="B3" s="23"/>
      <c r="C3" s="23"/>
      <c r="D3" s="23"/>
      <c r="E3" s="23"/>
      <c r="F3" s="23"/>
      <c r="G3" s="22"/>
    </row>
    <row r="4" spans="1:7" ht="19.5" customHeight="1" x14ac:dyDescent="0.15">
      <c r="A4" s="14" t="s">
        <v>2</v>
      </c>
      <c r="B4" s="20">
        <v>218</v>
      </c>
      <c r="C4" s="19">
        <v>219</v>
      </c>
      <c r="D4" s="11">
        <v>100.45871559633028</v>
      </c>
      <c r="E4" s="19">
        <v>16</v>
      </c>
      <c r="F4" s="17">
        <v>1</v>
      </c>
      <c r="G4" s="21">
        <v>0</v>
      </c>
    </row>
    <row r="5" spans="1:7" ht="19.5" customHeight="1" x14ac:dyDescent="0.15">
      <c r="A5" s="14">
        <v>29</v>
      </c>
      <c r="B5" s="20">
        <v>263</v>
      </c>
      <c r="C5" s="19">
        <v>241</v>
      </c>
      <c r="D5" s="11">
        <v>91.634980988593156</v>
      </c>
      <c r="E5" s="19">
        <v>28</v>
      </c>
      <c r="F5" s="17">
        <v>6</v>
      </c>
      <c r="G5" s="21">
        <v>2</v>
      </c>
    </row>
    <row r="6" spans="1:7" ht="19.5" customHeight="1" x14ac:dyDescent="0.15">
      <c r="A6" s="14">
        <v>28</v>
      </c>
      <c r="B6" s="20">
        <v>302</v>
      </c>
      <c r="C6" s="19">
        <v>290</v>
      </c>
      <c r="D6" s="11">
        <v>96.026490066225165</v>
      </c>
      <c r="E6" s="19">
        <v>29</v>
      </c>
      <c r="F6" s="17">
        <v>1</v>
      </c>
      <c r="G6" s="21">
        <v>0</v>
      </c>
    </row>
    <row r="7" spans="1:7" ht="19.5" customHeight="1" x14ac:dyDescent="0.15">
      <c r="A7" s="14">
        <v>27</v>
      </c>
      <c r="B7" s="20">
        <v>251</v>
      </c>
      <c r="C7" s="19">
        <v>225</v>
      </c>
      <c r="D7" s="11">
        <v>89.641434262948209</v>
      </c>
      <c r="E7" s="19">
        <v>21</v>
      </c>
      <c r="F7" s="17">
        <v>0</v>
      </c>
      <c r="G7" s="21">
        <v>0</v>
      </c>
    </row>
    <row r="8" spans="1:7" ht="19.5" customHeight="1" x14ac:dyDescent="0.15">
      <c r="A8" s="14">
        <v>26</v>
      </c>
      <c r="B8" s="20">
        <v>288</v>
      </c>
      <c r="C8" s="19">
        <v>265</v>
      </c>
      <c r="D8" s="11">
        <v>92.013888888888886</v>
      </c>
      <c r="E8" s="19">
        <v>45</v>
      </c>
      <c r="F8" s="17">
        <v>0</v>
      </c>
      <c r="G8" s="21">
        <v>0</v>
      </c>
    </row>
    <row r="9" spans="1:7" ht="19.5" customHeight="1" x14ac:dyDescent="0.15">
      <c r="A9" s="14">
        <v>25</v>
      </c>
      <c r="B9" s="20">
        <v>305</v>
      </c>
      <c r="C9" s="19">
        <v>299</v>
      </c>
      <c r="D9" s="11">
        <v>98.032786885245898</v>
      </c>
      <c r="E9" s="19">
        <v>50</v>
      </c>
      <c r="F9" s="17">
        <v>0</v>
      </c>
      <c r="G9" s="21">
        <v>0</v>
      </c>
    </row>
    <row r="10" spans="1:7" ht="19.5" customHeight="1" x14ac:dyDescent="0.15">
      <c r="A10" s="14">
        <v>24</v>
      </c>
      <c r="B10" s="20">
        <v>325</v>
      </c>
      <c r="C10" s="19">
        <v>305</v>
      </c>
      <c r="D10" s="11">
        <v>93.84615384615384</v>
      </c>
      <c r="E10" s="19">
        <v>67</v>
      </c>
      <c r="F10" s="17">
        <v>0</v>
      </c>
      <c r="G10" s="21">
        <v>0</v>
      </c>
    </row>
    <row r="11" spans="1:7" ht="19.5" customHeight="1" x14ac:dyDescent="0.15">
      <c r="A11" s="14">
        <v>23</v>
      </c>
      <c r="B11" s="20">
        <v>310</v>
      </c>
      <c r="C11" s="19">
        <v>294</v>
      </c>
      <c r="D11" s="11">
        <v>94.838709677419359</v>
      </c>
      <c r="E11" s="19">
        <v>52</v>
      </c>
      <c r="F11" s="17">
        <v>0</v>
      </c>
      <c r="G11" s="21">
        <v>0</v>
      </c>
    </row>
    <row r="12" spans="1:7" ht="19.5" customHeight="1" x14ac:dyDescent="0.15">
      <c r="A12" s="14">
        <v>22</v>
      </c>
      <c r="B12" s="20">
        <v>323</v>
      </c>
      <c r="C12" s="19">
        <v>307</v>
      </c>
      <c r="D12" s="11">
        <v>95.046439628482972</v>
      </c>
      <c r="E12" s="19">
        <v>37</v>
      </c>
      <c r="F12" s="17">
        <v>0</v>
      </c>
      <c r="G12" s="21">
        <v>0</v>
      </c>
    </row>
    <row r="13" spans="1:7" ht="19.5" customHeight="1" x14ac:dyDescent="0.15">
      <c r="A13" s="14">
        <v>21</v>
      </c>
      <c r="B13" s="20">
        <v>332</v>
      </c>
      <c r="C13" s="19">
        <v>312</v>
      </c>
      <c r="D13" s="11">
        <v>93.975903614457835</v>
      </c>
      <c r="E13" s="18">
        <v>68</v>
      </c>
      <c r="F13" s="17">
        <v>0</v>
      </c>
      <c r="G13" s="16">
        <v>1</v>
      </c>
    </row>
    <row r="14" spans="1:7" ht="19.5" customHeight="1" x14ac:dyDescent="0.15">
      <c r="A14" s="14">
        <v>20</v>
      </c>
      <c r="B14" s="13">
        <v>302</v>
      </c>
      <c r="C14" s="12">
        <v>284</v>
      </c>
      <c r="D14" s="11">
        <v>94.039735099337747</v>
      </c>
      <c r="E14" s="10">
        <v>32</v>
      </c>
      <c r="F14" s="10">
        <v>1</v>
      </c>
      <c r="G14" s="15" t="s">
        <v>1</v>
      </c>
    </row>
    <row r="15" spans="1:7" ht="19.5" customHeight="1" x14ac:dyDescent="0.15">
      <c r="A15" s="14">
        <v>19</v>
      </c>
      <c r="B15" s="13">
        <v>358</v>
      </c>
      <c r="C15" s="12">
        <v>330</v>
      </c>
      <c r="D15" s="11">
        <v>92.178770949720672</v>
      </c>
      <c r="E15" s="10">
        <v>62</v>
      </c>
      <c r="F15" s="10">
        <v>39</v>
      </c>
      <c r="G15" s="9">
        <v>0</v>
      </c>
    </row>
    <row r="16" spans="1:7" ht="19.5" customHeight="1" x14ac:dyDescent="0.15">
      <c r="A16" s="8">
        <v>18</v>
      </c>
      <c r="B16" s="7">
        <v>344</v>
      </c>
      <c r="C16" s="6">
        <v>314</v>
      </c>
      <c r="D16" s="5">
        <v>91.279069767441854</v>
      </c>
      <c r="E16" s="4">
        <v>13</v>
      </c>
      <c r="F16" s="4">
        <v>25</v>
      </c>
      <c r="G16" s="3">
        <v>0</v>
      </c>
    </row>
    <row r="17" spans="5:7" x14ac:dyDescent="0.15">
      <c r="E17" s="2" t="s">
        <v>0</v>
      </c>
      <c r="F17" s="2"/>
      <c r="G17" s="2"/>
    </row>
  </sheetData>
  <mergeCells count="8">
    <mergeCell ref="E17:G17"/>
    <mergeCell ref="A2:A3"/>
    <mergeCell ref="B2:B3"/>
    <mergeCell ref="C2:C3"/>
    <mergeCell ref="D2:D3"/>
    <mergeCell ref="E2:E3"/>
    <mergeCell ref="F2:F3"/>
    <mergeCell ref="G2:G3"/>
  </mergeCells>
  <phoneticPr fontId="3"/>
  <printOptions horizontalCentered="1"/>
  <pageMargins left="0.51" right="0.51" top="0.51" bottom="0.51" header="0.51" footer="0.51"/>
  <pageSetup paperSize="9" scale="80" firstPageNumber="63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zoomScaleNormal="100" zoomScaleSheetLayoutView="100" workbookViewId="0"/>
  </sheetViews>
  <sheetFormatPr defaultColWidth="12.140625" defaultRowHeight="14.25" x14ac:dyDescent="0.15"/>
  <cols>
    <col min="1" max="1" width="8.85546875" style="66" customWidth="1"/>
    <col min="2" max="21" width="4.85546875" style="66" customWidth="1"/>
    <col min="22" max="16384" width="12.140625" style="66"/>
  </cols>
  <sheetData>
    <row r="1" spans="1:18" ht="16.5" customHeight="1" x14ac:dyDescent="0.15">
      <c r="A1" s="93" t="s">
        <v>155</v>
      </c>
      <c r="P1" s="64" t="s">
        <v>45</v>
      </c>
      <c r="Q1" s="64"/>
      <c r="R1" s="64"/>
    </row>
    <row r="2" spans="1:18" ht="19.5" customHeight="1" x14ac:dyDescent="0.15">
      <c r="A2" s="103" t="s">
        <v>9</v>
      </c>
      <c r="B2" s="101" t="s">
        <v>44</v>
      </c>
      <c r="C2" s="101"/>
      <c r="D2" s="101" t="s">
        <v>7</v>
      </c>
      <c r="E2" s="101"/>
      <c r="F2" s="101"/>
      <c r="G2" s="101" t="s">
        <v>43</v>
      </c>
      <c r="H2" s="101"/>
      <c r="I2" s="101"/>
      <c r="J2" s="101" t="s">
        <v>42</v>
      </c>
      <c r="K2" s="101"/>
      <c r="L2" s="101"/>
      <c r="M2" s="101"/>
      <c r="N2" s="101"/>
      <c r="O2" s="101"/>
      <c r="P2" s="101"/>
      <c r="Q2" s="101"/>
      <c r="R2" s="85"/>
    </row>
    <row r="3" spans="1:18" ht="19.5" customHeight="1" x14ac:dyDescent="0.15">
      <c r="A3" s="102"/>
      <c r="B3" s="100"/>
      <c r="C3" s="100"/>
      <c r="D3" s="101"/>
      <c r="E3" s="101"/>
      <c r="F3" s="101"/>
      <c r="G3" s="101"/>
      <c r="H3" s="101"/>
      <c r="I3" s="101"/>
      <c r="J3" s="100" t="s">
        <v>41</v>
      </c>
      <c r="K3" s="100"/>
      <c r="L3" s="100"/>
      <c r="M3" s="100" t="s">
        <v>40</v>
      </c>
      <c r="N3" s="100"/>
      <c r="O3" s="100"/>
      <c r="P3" s="100" t="s">
        <v>39</v>
      </c>
      <c r="Q3" s="100"/>
      <c r="R3" s="82"/>
    </row>
    <row r="4" spans="1:18" ht="19.5" customHeight="1" x14ac:dyDescent="0.15">
      <c r="A4" s="99" t="s">
        <v>38</v>
      </c>
      <c r="B4" s="98">
        <v>6167</v>
      </c>
      <c r="C4" s="98"/>
      <c r="D4" s="98">
        <v>2690</v>
      </c>
      <c r="E4" s="98"/>
      <c r="F4" s="98"/>
      <c r="G4" s="78">
        <v>0.43619263823577104</v>
      </c>
      <c r="H4" s="78"/>
      <c r="I4" s="78"/>
      <c r="J4" s="98">
        <v>2337</v>
      </c>
      <c r="K4" s="98"/>
      <c r="L4" s="98"/>
      <c r="M4" s="98">
        <v>286</v>
      </c>
      <c r="N4" s="98"/>
      <c r="O4" s="98"/>
      <c r="P4" s="98">
        <v>67</v>
      </c>
      <c r="Q4" s="98"/>
      <c r="R4" s="98"/>
    </row>
    <row r="5" spans="1:18" ht="19.5" customHeight="1" x14ac:dyDescent="0.15">
      <c r="A5" s="99">
        <v>29</v>
      </c>
      <c r="B5" s="98">
        <v>7658</v>
      </c>
      <c r="C5" s="98"/>
      <c r="D5" s="98">
        <v>3195</v>
      </c>
      <c r="E5" s="98"/>
      <c r="F5" s="98"/>
      <c r="G5" s="78">
        <v>0.41721075998955343</v>
      </c>
      <c r="H5" s="78"/>
      <c r="I5" s="78"/>
      <c r="J5" s="98">
        <v>2833</v>
      </c>
      <c r="K5" s="98"/>
      <c r="L5" s="98"/>
      <c r="M5" s="98">
        <v>298</v>
      </c>
      <c r="N5" s="98"/>
      <c r="O5" s="98"/>
      <c r="P5" s="98">
        <v>64</v>
      </c>
      <c r="Q5" s="98"/>
      <c r="R5" s="98"/>
    </row>
    <row r="6" spans="1:18" ht="19.5" customHeight="1" x14ac:dyDescent="0.15">
      <c r="A6" s="99">
        <v>28</v>
      </c>
      <c r="B6" s="98">
        <v>7029</v>
      </c>
      <c r="C6" s="98"/>
      <c r="D6" s="98">
        <v>3065</v>
      </c>
      <c r="E6" s="98"/>
      <c r="F6" s="98"/>
      <c r="G6" s="78">
        <v>0.43605064731825294</v>
      </c>
      <c r="H6" s="78"/>
      <c r="I6" s="78"/>
      <c r="J6" s="98">
        <v>2672</v>
      </c>
      <c r="K6" s="98"/>
      <c r="L6" s="98"/>
      <c r="M6" s="98">
        <v>291</v>
      </c>
      <c r="N6" s="98"/>
      <c r="O6" s="98"/>
      <c r="P6" s="98">
        <v>102</v>
      </c>
      <c r="Q6" s="98"/>
      <c r="R6" s="98"/>
    </row>
    <row r="7" spans="1:18" ht="19.5" customHeight="1" x14ac:dyDescent="0.15">
      <c r="A7" s="99">
        <v>27</v>
      </c>
      <c r="B7" s="98">
        <v>7543</v>
      </c>
      <c r="C7" s="98"/>
      <c r="D7" s="98">
        <v>3205</v>
      </c>
      <c r="E7" s="98"/>
      <c r="F7" s="98"/>
      <c r="G7" s="78">
        <v>0.42489725573379294</v>
      </c>
      <c r="H7" s="78"/>
      <c r="I7" s="78"/>
      <c r="J7" s="98">
        <v>2776</v>
      </c>
      <c r="K7" s="98"/>
      <c r="L7" s="98"/>
      <c r="M7" s="98">
        <v>337</v>
      </c>
      <c r="N7" s="98"/>
      <c r="O7" s="98"/>
      <c r="P7" s="98">
        <v>92</v>
      </c>
      <c r="Q7" s="98"/>
      <c r="R7" s="98"/>
    </row>
    <row r="8" spans="1:18" ht="19.5" customHeight="1" x14ac:dyDescent="0.15">
      <c r="A8" s="97">
        <v>26</v>
      </c>
      <c r="B8" s="96">
        <v>7897</v>
      </c>
      <c r="C8" s="96"/>
      <c r="D8" s="96">
        <v>3263</v>
      </c>
      <c r="E8" s="96"/>
      <c r="F8" s="96"/>
      <c r="G8" s="74">
        <v>0.41319488413321515</v>
      </c>
      <c r="H8" s="74"/>
      <c r="I8" s="74"/>
      <c r="J8" s="96">
        <v>2831</v>
      </c>
      <c r="K8" s="96"/>
      <c r="L8" s="96"/>
      <c r="M8" s="96">
        <v>335</v>
      </c>
      <c r="N8" s="96"/>
      <c r="O8" s="96"/>
      <c r="P8" s="96">
        <v>97</v>
      </c>
      <c r="Q8" s="96"/>
      <c r="R8" s="96"/>
    </row>
    <row r="9" spans="1:18" ht="16.5" customHeight="1" x14ac:dyDescent="0.15">
      <c r="A9" s="68"/>
      <c r="B9" s="68"/>
      <c r="C9" s="68"/>
      <c r="D9" s="68"/>
      <c r="E9" s="68"/>
      <c r="F9" s="68"/>
      <c r="G9" s="68"/>
      <c r="H9" s="68"/>
      <c r="I9" s="68"/>
      <c r="J9" s="94"/>
      <c r="K9" s="94"/>
      <c r="L9" s="94"/>
      <c r="M9" s="94"/>
      <c r="N9" s="94"/>
      <c r="O9" s="95" t="s">
        <v>37</v>
      </c>
      <c r="P9" s="95"/>
      <c r="Q9" s="95"/>
      <c r="R9" s="95"/>
    </row>
    <row r="10" spans="1:18" ht="16.5" customHeight="1" x14ac:dyDescent="0.15">
      <c r="B10" s="68"/>
      <c r="C10" s="68"/>
      <c r="D10" s="68"/>
      <c r="E10" s="68"/>
      <c r="F10" s="68"/>
      <c r="G10" s="68"/>
      <c r="H10" s="68"/>
      <c r="I10" s="68"/>
    </row>
    <row r="12" spans="1:18" x14ac:dyDescent="0.15">
      <c r="A12" s="67"/>
    </row>
    <row r="13" spans="1:18" x14ac:dyDescent="0.15">
      <c r="A13" s="67"/>
    </row>
  </sheetData>
  <mergeCells count="40">
    <mergeCell ref="P1:R1"/>
    <mergeCell ref="J2:R2"/>
    <mergeCell ref="J3:L3"/>
    <mergeCell ref="M3:O3"/>
    <mergeCell ref="P3:R3"/>
    <mergeCell ref="O9:R9"/>
    <mergeCell ref="B4:C4"/>
    <mergeCell ref="D4:F4"/>
    <mergeCell ref="G4:I4"/>
    <mergeCell ref="J4:L4"/>
    <mergeCell ref="M4:O4"/>
    <mergeCell ref="P4:R4"/>
    <mergeCell ref="B5:C5"/>
    <mergeCell ref="D5:F5"/>
    <mergeCell ref="G5:I5"/>
    <mergeCell ref="J5:L5"/>
    <mergeCell ref="M5:O5"/>
    <mergeCell ref="P5:R5"/>
    <mergeCell ref="B6:C6"/>
    <mergeCell ref="D6:F6"/>
    <mergeCell ref="G6:I6"/>
    <mergeCell ref="J6:L6"/>
    <mergeCell ref="M6:O6"/>
    <mergeCell ref="P6:R6"/>
    <mergeCell ref="B7:C7"/>
    <mergeCell ref="D7:F7"/>
    <mergeCell ref="G7:I7"/>
    <mergeCell ref="J7:L7"/>
    <mergeCell ref="M7:O7"/>
    <mergeCell ref="P7:R7"/>
    <mergeCell ref="B8:C8"/>
    <mergeCell ref="D8:F8"/>
    <mergeCell ref="G8:I8"/>
    <mergeCell ref="J8:L8"/>
    <mergeCell ref="M8:O8"/>
    <mergeCell ref="P8:R8"/>
    <mergeCell ref="A2:A3"/>
    <mergeCell ref="B2:C3"/>
    <mergeCell ref="D2:F3"/>
    <mergeCell ref="G2:I3"/>
  </mergeCells>
  <phoneticPr fontId="3"/>
  <printOptions horizontalCentered="1"/>
  <pageMargins left="0.51" right="0.51" top="0.51" bottom="0.51" header="0.51" footer="0.51"/>
  <pageSetup paperSize="9" firstPageNumber="64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zoomScaleNormal="100" zoomScaleSheetLayoutView="100" workbookViewId="0"/>
  </sheetViews>
  <sheetFormatPr defaultColWidth="12.140625" defaultRowHeight="14.25" x14ac:dyDescent="0.15"/>
  <cols>
    <col min="1" max="1" width="8.85546875" style="66" customWidth="1"/>
    <col min="2" max="21" width="4.85546875" style="66" customWidth="1"/>
    <col min="22" max="16384" width="12.140625" style="66"/>
  </cols>
  <sheetData>
    <row r="1" spans="1:17" ht="16.5" customHeight="1" x14ac:dyDescent="0.15">
      <c r="A1" s="93" t="s">
        <v>156</v>
      </c>
      <c r="O1" s="64" t="s">
        <v>36</v>
      </c>
      <c r="P1" s="64"/>
      <c r="Q1" s="64"/>
    </row>
    <row r="2" spans="1:17" ht="18.75" customHeight="1" x14ac:dyDescent="0.15">
      <c r="A2" s="86" t="s">
        <v>9</v>
      </c>
      <c r="B2" s="85" t="s">
        <v>33</v>
      </c>
      <c r="C2" s="84"/>
      <c r="D2" s="84"/>
      <c r="E2" s="83"/>
      <c r="F2" s="85" t="s">
        <v>32</v>
      </c>
      <c r="G2" s="84"/>
      <c r="H2" s="84"/>
      <c r="I2" s="83"/>
      <c r="J2" s="85" t="s">
        <v>31</v>
      </c>
      <c r="K2" s="84"/>
      <c r="L2" s="84"/>
      <c r="M2" s="83"/>
      <c r="N2" s="85" t="s">
        <v>30</v>
      </c>
      <c r="O2" s="84"/>
      <c r="P2" s="84"/>
      <c r="Q2" s="84"/>
    </row>
    <row r="3" spans="1:17" ht="18.75" customHeight="1" x14ac:dyDescent="0.15">
      <c r="A3" s="14" t="s">
        <v>22</v>
      </c>
      <c r="B3" s="80">
        <v>24320</v>
      </c>
      <c r="C3" s="79"/>
      <c r="D3" s="79"/>
      <c r="E3" s="79"/>
      <c r="F3" s="79">
        <v>188</v>
      </c>
      <c r="G3" s="79"/>
      <c r="H3" s="79"/>
      <c r="I3" s="79"/>
      <c r="J3" s="92">
        <v>7.7302631578947366E-3</v>
      </c>
      <c r="K3" s="92"/>
      <c r="L3" s="92"/>
      <c r="M3" s="92"/>
      <c r="N3" s="77">
        <v>8</v>
      </c>
      <c r="O3" s="77"/>
      <c r="P3" s="77"/>
      <c r="Q3" s="77"/>
    </row>
    <row r="4" spans="1:17" ht="18.75" customHeight="1" x14ac:dyDescent="0.15">
      <c r="A4" s="14" t="s">
        <v>21</v>
      </c>
      <c r="B4" s="80">
        <v>24149</v>
      </c>
      <c r="C4" s="79"/>
      <c r="D4" s="79"/>
      <c r="E4" s="79"/>
      <c r="F4" s="79">
        <v>395</v>
      </c>
      <c r="G4" s="79"/>
      <c r="H4" s="79"/>
      <c r="I4" s="79"/>
      <c r="J4" s="92">
        <v>1.6356784960039752E-2</v>
      </c>
      <c r="K4" s="92"/>
      <c r="L4" s="92"/>
      <c r="M4" s="92"/>
      <c r="N4" s="77">
        <v>15</v>
      </c>
      <c r="O4" s="77"/>
      <c r="P4" s="77"/>
      <c r="Q4" s="77"/>
    </row>
    <row r="5" spans="1:17" ht="18.75" customHeight="1" x14ac:dyDescent="0.15">
      <c r="A5" s="14">
        <v>29</v>
      </c>
      <c r="B5" s="80">
        <v>23982</v>
      </c>
      <c r="C5" s="79"/>
      <c r="D5" s="79"/>
      <c r="E5" s="79"/>
      <c r="F5" s="79">
        <v>428</v>
      </c>
      <c r="G5" s="79"/>
      <c r="H5" s="79"/>
      <c r="I5" s="79"/>
      <c r="J5" s="92">
        <v>1.7846718372112418E-2</v>
      </c>
      <c r="K5" s="92"/>
      <c r="L5" s="92"/>
      <c r="M5" s="92"/>
      <c r="N5" s="77">
        <v>16</v>
      </c>
      <c r="O5" s="77"/>
      <c r="P5" s="77"/>
      <c r="Q5" s="77"/>
    </row>
    <row r="6" spans="1:17" ht="18.75" customHeight="1" x14ac:dyDescent="0.15">
      <c r="A6" s="14">
        <v>28</v>
      </c>
      <c r="B6" s="80">
        <v>23740</v>
      </c>
      <c r="C6" s="79"/>
      <c r="D6" s="79"/>
      <c r="E6" s="79"/>
      <c r="F6" s="79">
        <v>439</v>
      </c>
      <c r="G6" s="79"/>
      <c r="H6" s="79"/>
      <c r="I6" s="79"/>
      <c r="J6" s="92">
        <v>1.8491996630160067E-2</v>
      </c>
      <c r="K6" s="92"/>
      <c r="L6" s="92"/>
      <c r="M6" s="92"/>
      <c r="N6" s="77">
        <v>15</v>
      </c>
      <c r="O6" s="77"/>
      <c r="P6" s="77"/>
      <c r="Q6" s="77"/>
    </row>
    <row r="7" spans="1:17" ht="18.75" customHeight="1" x14ac:dyDescent="0.15">
      <c r="A7" s="14">
        <v>27</v>
      </c>
      <c r="B7" s="80">
        <v>12733</v>
      </c>
      <c r="C7" s="79"/>
      <c r="D7" s="79"/>
      <c r="E7" s="79"/>
      <c r="F7" s="79">
        <v>508</v>
      </c>
      <c r="G7" s="79"/>
      <c r="H7" s="79"/>
      <c r="I7" s="79"/>
      <c r="J7" s="92">
        <v>3.9896332364721593E-2</v>
      </c>
      <c r="K7" s="92"/>
      <c r="L7" s="92"/>
      <c r="M7" s="92"/>
      <c r="N7" s="77">
        <v>37</v>
      </c>
      <c r="O7" s="77"/>
      <c r="P7" s="77"/>
      <c r="Q7" s="77"/>
    </row>
    <row r="8" spans="1:17" ht="18.75" customHeight="1" x14ac:dyDescent="0.15">
      <c r="A8" s="14">
        <v>26</v>
      </c>
      <c r="B8" s="80">
        <v>12592</v>
      </c>
      <c r="C8" s="79"/>
      <c r="D8" s="79"/>
      <c r="E8" s="79"/>
      <c r="F8" s="79">
        <v>452</v>
      </c>
      <c r="G8" s="79"/>
      <c r="H8" s="79"/>
      <c r="I8" s="79"/>
      <c r="J8" s="92">
        <v>3.5895806861499367E-2</v>
      </c>
      <c r="K8" s="92"/>
      <c r="L8" s="92"/>
      <c r="M8" s="92"/>
      <c r="N8" s="77">
        <v>23</v>
      </c>
      <c r="O8" s="77"/>
      <c r="P8" s="77"/>
      <c r="Q8" s="77"/>
    </row>
    <row r="9" spans="1:17" ht="18.75" customHeight="1" x14ac:dyDescent="0.15">
      <c r="A9" s="14">
        <v>25</v>
      </c>
      <c r="B9" s="80">
        <v>11959</v>
      </c>
      <c r="C9" s="79"/>
      <c r="D9" s="79"/>
      <c r="E9" s="79"/>
      <c r="F9" s="79">
        <v>522</v>
      </c>
      <c r="G9" s="79"/>
      <c r="H9" s="79"/>
      <c r="I9" s="79"/>
      <c r="J9" s="92">
        <v>4.3649134543021995E-2</v>
      </c>
      <c r="K9" s="92"/>
      <c r="L9" s="92"/>
      <c r="M9" s="92"/>
      <c r="N9" s="77">
        <v>26</v>
      </c>
      <c r="O9" s="77"/>
      <c r="P9" s="77"/>
      <c r="Q9" s="77"/>
    </row>
    <row r="10" spans="1:17" ht="18.75" customHeight="1" x14ac:dyDescent="0.15">
      <c r="A10" s="14">
        <v>24</v>
      </c>
      <c r="B10" s="80">
        <v>11487</v>
      </c>
      <c r="C10" s="79"/>
      <c r="D10" s="79"/>
      <c r="E10" s="79"/>
      <c r="F10" s="79">
        <v>462</v>
      </c>
      <c r="G10" s="79"/>
      <c r="H10" s="79"/>
      <c r="I10" s="79"/>
      <c r="J10" s="92">
        <v>4.0219378427787937E-2</v>
      </c>
      <c r="K10" s="92"/>
      <c r="L10" s="92"/>
      <c r="M10" s="92"/>
      <c r="N10" s="77">
        <v>34</v>
      </c>
      <c r="O10" s="77"/>
      <c r="P10" s="77"/>
      <c r="Q10" s="77"/>
    </row>
    <row r="11" spans="1:17" ht="18.75" customHeight="1" x14ac:dyDescent="0.15">
      <c r="A11" s="8">
        <v>23</v>
      </c>
      <c r="B11" s="76">
        <v>12494</v>
      </c>
      <c r="C11" s="75"/>
      <c r="D11" s="75"/>
      <c r="E11" s="75"/>
      <c r="F11" s="75">
        <v>697</v>
      </c>
      <c r="G11" s="75"/>
      <c r="H11" s="75"/>
      <c r="I11" s="75"/>
      <c r="J11" s="91">
        <v>5.578677765327357E-2</v>
      </c>
      <c r="K11" s="91"/>
      <c r="L11" s="91"/>
      <c r="M11" s="91"/>
      <c r="N11" s="73">
        <v>48</v>
      </c>
      <c r="O11" s="73"/>
      <c r="P11" s="73"/>
      <c r="Q11" s="73"/>
    </row>
    <row r="12" spans="1:17" ht="16.5" customHeight="1" x14ac:dyDescent="0.15">
      <c r="A12" s="43" t="s">
        <v>35</v>
      </c>
      <c r="B12" s="72"/>
      <c r="C12" s="72"/>
      <c r="D12" s="72"/>
      <c r="E12" s="72"/>
      <c r="F12" s="72"/>
      <c r="G12" s="72"/>
      <c r="H12" s="72"/>
      <c r="I12" s="72"/>
      <c r="J12" s="90"/>
      <c r="K12" s="90"/>
      <c r="L12" s="90"/>
      <c r="M12" s="69" t="s">
        <v>28</v>
      </c>
      <c r="N12" s="69"/>
      <c r="O12" s="69"/>
      <c r="P12" s="69"/>
      <c r="Q12" s="69"/>
    </row>
  </sheetData>
  <mergeCells count="42">
    <mergeCell ref="B11:E11"/>
    <mergeCell ref="F11:I11"/>
    <mergeCell ref="J11:M11"/>
    <mergeCell ref="N11:Q11"/>
    <mergeCell ref="M12:Q12"/>
    <mergeCell ref="B9:E9"/>
    <mergeCell ref="F9:I9"/>
    <mergeCell ref="J9:M9"/>
    <mergeCell ref="N9:Q9"/>
    <mergeCell ref="B10:E10"/>
    <mergeCell ref="F10:I10"/>
    <mergeCell ref="J10:M10"/>
    <mergeCell ref="N10:Q10"/>
    <mergeCell ref="B7:E7"/>
    <mergeCell ref="F7:I7"/>
    <mergeCell ref="J7:M7"/>
    <mergeCell ref="N7:Q7"/>
    <mergeCell ref="B8:E8"/>
    <mergeCell ref="F8:I8"/>
    <mergeCell ref="J8:M8"/>
    <mergeCell ref="N8:Q8"/>
    <mergeCell ref="B5:E5"/>
    <mergeCell ref="F5:I5"/>
    <mergeCell ref="J5:M5"/>
    <mergeCell ref="N5:Q5"/>
    <mergeCell ref="B6:E6"/>
    <mergeCell ref="F6:I6"/>
    <mergeCell ref="J6:M6"/>
    <mergeCell ref="N6:Q6"/>
    <mergeCell ref="B3:E3"/>
    <mergeCell ref="F3:I3"/>
    <mergeCell ref="J3:M3"/>
    <mergeCell ref="N3:Q3"/>
    <mergeCell ref="B4:E4"/>
    <mergeCell ref="F4:I4"/>
    <mergeCell ref="J4:M4"/>
    <mergeCell ref="N4:Q4"/>
    <mergeCell ref="O1:Q1"/>
    <mergeCell ref="B2:E2"/>
    <mergeCell ref="F2:I2"/>
    <mergeCell ref="J2:M2"/>
    <mergeCell ref="N2:Q2"/>
  </mergeCells>
  <phoneticPr fontId="3"/>
  <printOptions horizontalCentered="1"/>
  <pageMargins left="0.51" right="0.51" top="0.51" bottom="0.51" header="0.51" footer="0.51"/>
  <pageSetup paperSize="9" firstPageNumber="64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zoomScaleNormal="100" zoomScaleSheetLayoutView="100" workbookViewId="0"/>
  </sheetViews>
  <sheetFormatPr defaultColWidth="12.140625" defaultRowHeight="14.25" x14ac:dyDescent="0.15"/>
  <cols>
    <col min="1" max="1" width="8.85546875" style="66" customWidth="1"/>
    <col min="2" max="21" width="4.85546875" style="66" customWidth="1"/>
    <col min="22" max="16384" width="12.140625" style="66"/>
  </cols>
  <sheetData>
    <row r="1" spans="1:17" ht="16.5" customHeight="1" x14ac:dyDescent="0.15">
      <c r="A1" s="89" t="s">
        <v>157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7" t="s">
        <v>34</v>
      </c>
      <c r="P1" s="87"/>
      <c r="Q1" s="87"/>
    </row>
    <row r="2" spans="1:17" ht="18.75" customHeight="1" x14ac:dyDescent="0.15">
      <c r="A2" s="86" t="s">
        <v>9</v>
      </c>
      <c r="B2" s="85" t="s">
        <v>33</v>
      </c>
      <c r="C2" s="84"/>
      <c r="D2" s="84"/>
      <c r="E2" s="83"/>
      <c r="F2" s="85" t="s">
        <v>32</v>
      </c>
      <c r="G2" s="84"/>
      <c r="H2" s="84"/>
      <c r="I2" s="83"/>
      <c r="J2" s="85" t="s">
        <v>31</v>
      </c>
      <c r="K2" s="84"/>
      <c r="L2" s="84"/>
      <c r="M2" s="83"/>
      <c r="N2" s="82" t="s">
        <v>30</v>
      </c>
      <c r="O2" s="81"/>
      <c r="P2" s="81"/>
      <c r="Q2" s="81"/>
    </row>
    <row r="3" spans="1:17" ht="18.75" customHeight="1" x14ac:dyDescent="0.15">
      <c r="A3" s="14" t="s">
        <v>22</v>
      </c>
      <c r="B3" s="80">
        <v>15714</v>
      </c>
      <c r="C3" s="79"/>
      <c r="D3" s="79"/>
      <c r="E3" s="79"/>
      <c r="F3" s="79">
        <v>1010</v>
      </c>
      <c r="G3" s="79"/>
      <c r="H3" s="79"/>
      <c r="I3" s="79"/>
      <c r="J3" s="78">
        <v>6.4273895889016164E-2</v>
      </c>
      <c r="K3" s="78"/>
      <c r="L3" s="78"/>
      <c r="M3" s="78"/>
      <c r="N3" s="77">
        <v>20</v>
      </c>
      <c r="O3" s="77"/>
      <c r="P3" s="77"/>
      <c r="Q3" s="77"/>
    </row>
    <row r="4" spans="1:17" ht="18.75" customHeight="1" x14ac:dyDescent="0.15">
      <c r="A4" s="14" t="s">
        <v>21</v>
      </c>
      <c r="B4" s="80">
        <v>15792</v>
      </c>
      <c r="C4" s="79"/>
      <c r="D4" s="79"/>
      <c r="E4" s="79"/>
      <c r="F4" s="79">
        <v>1003</v>
      </c>
      <c r="G4" s="79"/>
      <c r="H4" s="79"/>
      <c r="I4" s="79"/>
      <c r="J4" s="78">
        <v>6.3513171225937179E-2</v>
      </c>
      <c r="K4" s="78"/>
      <c r="L4" s="78"/>
      <c r="M4" s="78"/>
      <c r="N4" s="77">
        <v>9</v>
      </c>
      <c r="O4" s="77"/>
      <c r="P4" s="77"/>
      <c r="Q4" s="77"/>
    </row>
    <row r="5" spans="1:17" ht="18.75" customHeight="1" x14ac:dyDescent="0.15">
      <c r="A5" s="14">
        <v>29</v>
      </c>
      <c r="B5" s="80">
        <v>15768</v>
      </c>
      <c r="C5" s="79"/>
      <c r="D5" s="79"/>
      <c r="E5" s="79"/>
      <c r="F5" s="79">
        <v>1511</v>
      </c>
      <c r="G5" s="79"/>
      <c r="H5" s="79"/>
      <c r="I5" s="79"/>
      <c r="J5" s="78">
        <v>9.5826991374936582E-2</v>
      </c>
      <c r="K5" s="78"/>
      <c r="L5" s="78"/>
      <c r="M5" s="78"/>
      <c r="N5" s="77">
        <v>28</v>
      </c>
      <c r="O5" s="77"/>
      <c r="P5" s="77"/>
      <c r="Q5" s="77"/>
    </row>
    <row r="6" spans="1:17" ht="18.75" customHeight="1" x14ac:dyDescent="0.15">
      <c r="A6" s="14">
        <v>28</v>
      </c>
      <c r="B6" s="80">
        <v>15770</v>
      </c>
      <c r="C6" s="79"/>
      <c r="D6" s="79"/>
      <c r="E6" s="79"/>
      <c r="F6" s="79">
        <v>1526</v>
      </c>
      <c r="G6" s="79"/>
      <c r="H6" s="79"/>
      <c r="I6" s="79"/>
      <c r="J6" s="78">
        <v>9.6766011414077369E-2</v>
      </c>
      <c r="K6" s="78"/>
      <c r="L6" s="78"/>
      <c r="M6" s="78"/>
      <c r="N6" s="77">
        <v>28</v>
      </c>
      <c r="O6" s="77"/>
      <c r="P6" s="77"/>
      <c r="Q6" s="77"/>
    </row>
    <row r="7" spans="1:17" ht="18.75" customHeight="1" x14ac:dyDescent="0.15">
      <c r="A7" s="14">
        <v>27</v>
      </c>
      <c r="B7" s="80">
        <v>8569</v>
      </c>
      <c r="C7" s="79"/>
      <c r="D7" s="79"/>
      <c r="E7" s="79"/>
      <c r="F7" s="79">
        <v>1614</v>
      </c>
      <c r="G7" s="79"/>
      <c r="H7" s="79"/>
      <c r="I7" s="79"/>
      <c r="J7" s="78">
        <v>0.18835336678725639</v>
      </c>
      <c r="K7" s="78"/>
      <c r="L7" s="78"/>
      <c r="M7" s="78"/>
      <c r="N7" s="77">
        <v>27</v>
      </c>
      <c r="O7" s="77"/>
      <c r="P7" s="77"/>
      <c r="Q7" s="77"/>
    </row>
    <row r="8" spans="1:17" ht="18.75" customHeight="1" x14ac:dyDescent="0.15">
      <c r="A8" s="14">
        <v>26</v>
      </c>
      <c r="B8" s="80">
        <v>8523</v>
      </c>
      <c r="C8" s="79"/>
      <c r="D8" s="79"/>
      <c r="E8" s="79"/>
      <c r="F8" s="79">
        <v>1599</v>
      </c>
      <c r="G8" s="79"/>
      <c r="H8" s="79"/>
      <c r="I8" s="79"/>
      <c r="J8" s="78">
        <v>0.18760999648011265</v>
      </c>
      <c r="K8" s="78"/>
      <c r="L8" s="78"/>
      <c r="M8" s="78"/>
      <c r="N8" s="77">
        <v>28</v>
      </c>
      <c r="O8" s="77"/>
      <c r="P8" s="77"/>
      <c r="Q8" s="77"/>
    </row>
    <row r="9" spans="1:17" ht="18.75" customHeight="1" x14ac:dyDescent="0.15">
      <c r="A9" s="14">
        <v>25</v>
      </c>
      <c r="B9" s="80">
        <v>8443</v>
      </c>
      <c r="C9" s="79"/>
      <c r="D9" s="79"/>
      <c r="E9" s="79"/>
      <c r="F9" s="79">
        <v>1585</v>
      </c>
      <c r="G9" s="79"/>
      <c r="H9" s="79"/>
      <c r="I9" s="79"/>
      <c r="J9" s="78">
        <v>0.18772948004263887</v>
      </c>
      <c r="K9" s="78"/>
      <c r="L9" s="78"/>
      <c r="M9" s="78"/>
      <c r="N9" s="77">
        <v>33</v>
      </c>
      <c r="O9" s="77"/>
      <c r="P9" s="77"/>
      <c r="Q9" s="77"/>
    </row>
    <row r="10" spans="1:17" ht="18.75" customHeight="1" x14ac:dyDescent="0.15">
      <c r="A10" s="14">
        <v>24</v>
      </c>
      <c r="B10" s="80">
        <v>9728</v>
      </c>
      <c r="C10" s="79"/>
      <c r="D10" s="79"/>
      <c r="E10" s="79"/>
      <c r="F10" s="79">
        <v>1668</v>
      </c>
      <c r="G10" s="79"/>
      <c r="H10" s="79"/>
      <c r="I10" s="79"/>
      <c r="J10" s="78">
        <v>0.17146381578947367</v>
      </c>
      <c r="K10" s="78"/>
      <c r="L10" s="78"/>
      <c r="M10" s="78"/>
      <c r="N10" s="77">
        <v>8</v>
      </c>
      <c r="O10" s="77"/>
      <c r="P10" s="77"/>
      <c r="Q10" s="77"/>
    </row>
    <row r="11" spans="1:17" ht="18.75" customHeight="1" x14ac:dyDescent="0.15">
      <c r="A11" s="8">
        <v>23</v>
      </c>
      <c r="B11" s="76">
        <v>7035</v>
      </c>
      <c r="C11" s="75"/>
      <c r="D11" s="75"/>
      <c r="E11" s="75"/>
      <c r="F11" s="75">
        <v>1640</v>
      </c>
      <c r="G11" s="75"/>
      <c r="H11" s="75"/>
      <c r="I11" s="75"/>
      <c r="J11" s="74">
        <v>0.23312011371712865</v>
      </c>
      <c r="K11" s="74"/>
      <c r="L11" s="74"/>
      <c r="M11" s="74"/>
      <c r="N11" s="73">
        <v>32</v>
      </c>
      <c r="O11" s="73"/>
      <c r="P11" s="73"/>
      <c r="Q11" s="73"/>
    </row>
    <row r="12" spans="1:17" ht="16.5" customHeight="1" x14ac:dyDescent="0.15">
      <c r="A12" s="43" t="s">
        <v>29</v>
      </c>
      <c r="B12" s="72"/>
      <c r="C12" s="72"/>
      <c r="D12" s="72"/>
      <c r="E12" s="72"/>
      <c r="F12" s="72"/>
      <c r="G12" s="72"/>
      <c r="H12" s="72"/>
      <c r="I12" s="72"/>
      <c r="J12" s="71"/>
      <c r="K12" s="71"/>
      <c r="L12" s="71"/>
      <c r="M12" s="69" t="s">
        <v>28</v>
      </c>
      <c r="N12" s="69"/>
      <c r="O12" s="69"/>
      <c r="P12" s="69"/>
      <c r="Q12" s="69"/>
    </row>
    <row r="13" spans="1:17" ht="16.5" customHeight="1" x14ac:dyDescent="0.15">
      <c r="A13" s="70"/>
      <c r="M13" s="69"/>
      <c r="N13" s="69"/>
      <c r="O13" s="69"/>
      <c r="P13" s="69"/>
      <c r="Q13" s="69"/>
    </row>
    <row r="14" spans="1:17" ht="16.5" customHeight="1" x14ac:dyDescent="0.15">
      <c r="B14" s="68"/>
      <c r="C14" s="68"/>
      <c r="D14" s="68"/>
      <c r="E14" s="68"/>
      <c r="F14" s="68"/>
      <c r="G14" s="68"/>
      <c r="H14" s="68"/>
      <c r="I14" s="68"/>
    </row>
    <row r="16" spans="1:17" x14ac:dyDescent="0.15">
      <c r="A16" s="67"/>
    </row>
    <row r="17" spans="1:1" x14ac:dyDescent="0.15">
      <c r="A17" s="67"/>
    </row>
  </sheetData>
  <mergeCells count="43">
    <mergeCell ref="M12:Q12"/>
    <mergeCell ref="M13:Q13"/>
    <mergeCell ref="B10:E10"/>
    <mergeCell ref="F10:I10"/>
    <mergeCell ref="J10:M10"/>
    <mergeCell ref="N10:Q10"/>
    <mergeCell ref="B11:E11"/>
    <mergeCell ref="F11:I11"/>
    <mergeCell ref="J11:M11"/>
    <mergeCell ref="N11:Q11"/>
    <mergeCell ref="B8:E8"/>
    <mergeCell ref="F8:I8"/>
    <mergeCell ref="J8:M8"/>
    <mergeCell ref="N8:Q8"/>
    <mergeCell ref="B9:E9"/>
    <mergeCell ref="F9:I9"/>
    <mergeCell ref="J9:M9"/>
    <mergeCell ref="N9:Q9"/>
    <mergeCell ref="B6:E6"/>
    <mergeCell ref="F6:I6"/>
    <mergeCell ref="J6:M6"/>
    <mergeCell ref="N6:Q6"/>
    <mergeCell ref="B7:E7"/>
    <mergeCell ref="F7:I7"/>
    <mergeCell ref="J7:M7"/>
    <mergeCell ref="N7:Q7"/>
    <mergeCell ref="B4:E4"/>
    <mergeCell ref="F4:I4"/>
    <mergeCell ref="J4:M4"/>
    <mergeCell ref="N4:Q4"/>
    <mergeCell ref="B5:E5"/>
    <mergeCell ref="F5:I5"/>
    <mergeCell ref="J5:M5"/>
    <mergeCell ref="N5:Q5"/>
    <mergeCell ref="B2:E2"/>
    <mergeCell ref="F2:I2"/>
    <mergeCell ref="J2:M2"/>
    <mergeCell ref="N2:Q2"/>
    <mergeCell ref="B3:E3"/>
    <mergeCell ref="F3:I3"/>
    <mergeCell ref="J3:M3"/>
    <mergeCell ref="N3:Q3"/>
    <mergeCell ref="O1:Q1"/>
  </mergeCells>
  <phoneticPr fontId="3"/>
  <printOptions horizontalCentered="1"/>
  <pageMargins left="0.51" right="0.51" top="0.51" bottom="0.51" header="0.51" footer="0.51"/>
  <pageSetup paperSize="9" firstPageNumber="64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zoomScaleNormal="100" workbookViewId="0"/>
  </sheetViews>
  <sheetFormatPr defaultColWidth="12.140625" defaultRowHeight="14.25" x14ac:dyDescent="0.15"/>
  <cols>
    <col min="1" max="1" width="9.140625" style="66" customWidth="1"/>
    <col min="2" max="3" width="7.5703125" style="66" customWidth="1"/>
    <col min="4" max="4" width="7.7109375" style="66" customWidth="1"/>
    <col min="5" max="7" width="7.5703125" style="66" customWidth="1"/>
    <col min="8" max="8" width="7.7109375" style="66" customWidth="1"/>
    <col min="9" max="11" width="7.5703125" style="66" customWidth="1"/>
    <col min="12" max="13" width="7.7109375" style="66" customWidth="1"/>
    <col min="14" max="16384" width="12.140625" style="66"/>
  </cols>
  <sheetData>
    <row r="1" spans="1:13" ht="23.25" customHeight="1" x14ac:dyDescent="0.15">
      <c r="A1" s="93" t="s">
        <v>158</v>
      </c>
      <c r="K1" s="64" t="s">
        <v>54</v>
      </c>
      <c r="L1" s="64"/>
      <c r="M1" s="64"/>
    </row>
    <row r="2" spans="1:13" ht="23.25" customHeight="1" x14ac:dyDescent="0.15">
      <c r="A2" s="115" t="s">
        <v>9</v>
      </c>
      <c r="B2" s="82" t="s">
        <v>50</v>
      </c>
      <c r="C2" s="113"/>
      <c r="D2" s="114"/>
      <c r="E2" s="82" t="s">
        <v>49</v>
      </c>
      <c r="F2" s="113"/>
      <c r="G2" s="114"/>
      <c r="H2" s="82" t="s">
        <v>52</v>
      </c>
      <c r="I2" s="113"/>
      <c r="J2" s="114"/>
      <c r="K2" s="82" t="s">
        <v>47</v>
      </c>
      <c r="L2" s="113"/>
      <c r="M2" s="113"/>
    </row>
    <row r="3" spans="1:13" ht="23.25" customHeight="1" x14ac:dyDescent="0.15">
      <c r="A3" s="99" t="s">
        <v>22</v>
      </c>
      <c r="B3" s="112">
        <v>12415</v>
      </c>
      <c r="C3" s="98"/>
      <c r="D3" s="98"/>
      <c r="E3" s="98">
        <v>550</v>
      </c>
      <c r="F3" s="98"/>
      <c r="G3" s="98"/>
      <c r="H3" s="78">
        <v>4.4301248489730168E-2</v>
      </c>
      <c r="I3" s="111"/>
      <c r="J3" s="111"/>
      <c r="K3" s="110">
        <v>38</v>
      </c>
      <c r="L3" s="110"/>
      <c r="M3" s="110"/>
    </row>
    <row r="4" spans="1:13" ht="23.25" customHeight="1" x14ac:dyDescent="0.15">
      <c r="A4" s="99" t="s">
        <v>21</v>
      </c>
      <c r="B4" s="112">
        <v>12297</v>
      </c>
      <c r="C4" s="98"/>
      <c r="D4" s="98"/>
      <c r="E4" s="98">
        <v>517</v>
      </c>
      <c r="F4" s="98"/>
      <c r="G4" s="98"/>
      <c r="H4" s="78">
        <v>4.2042774660486296E-2</v>
      </c>
      <c r="I4" s="111"/>
      <c r="J4" s="111"/>
      <c r="K4" s="110">
        <v>31</v>
      </c>
      <c r="L4" s="110"/>
      <c r="M4" s="110"/>
    </row>
    <row r="5" spans="1:13" ht="23.25" customHeight="1" x14ac:dyDescent="0.15">
      <c r="A5" s="99">
        <v>29</v>
      </c>
      <c r="B5" s="112">
        <v>12199</v>
      </c>
      <c r="C5" s="98"/>
      <c r="D5" s="98"/>
      <c r="E5" s="98">
        <v>803</v>
      </c>
      <c r="F5" s="98"/>
      <c r="G5" s="98"/>
      <c r="H5" s="78">
        <v>6.5825067628494133E-2</v>
      </c>
      <c r="I5" s="111"/>
      <c r="J5" s="111"/>
      <c r="K5" s="110">
        <v>55</v>
      </c>
      <c r="L5" s="110"/>
      <c r="M5" s="110"/>
    </row>
    <row r="6" spans="1:13" ht="23.25" customHeight="1" x14ac:dyDescent="0.15">
      <c r="A6" s="99">
        <v>28</v>
      </c>
      <c r="B6" s="112">
        <v>12064</v>
      </c>
      <c r="C6" s="98"/>
      <c r="D6" s="98"/>
      <c r="E6" s="98">
        <v>775</v>
      </c>
      <c r="F6" s="98"/>
      <c r="G6" s="98"/>
      <c r="H6" s="78">
        <v>6.4240716180371346E-2</v>
      </c>
      <c r="I6" s="111"/>
      <c r="J6" s="111"/>
      <c r="K6" s="110">
        <v>46</v>
      </c>
      <c r="L6" s="110"/>
      <c r="M6" s="110"/>
    </row>
    <row r="7" spans="1:13" ht="23.25" customHeight="1" x14ac:dyDescent="0.15">
      <c r="A7" s="99">
        <v>27</v>
      </c>
      <c r="B7" s="112">
        <v>8099</v>
      </c>
      <c r="C7" s="98"/>
      <c r="D7" s="98"/>
      <c r="E7" s="98">
        <v>1074</v>
      </c>
      <c r="F7" s="98"/>
      <c r="G7" s="98"/>
      <c r="H7" s="78">
        <v>0.13260896406963824</v>
      </c>
      <c r="I7" s="111"/>
      <c r="J7" s="111"/>
      <c r="K7" s="110">
        <v>73</v>
      </c>
      <c r="L7" s="110"/>
      <c r="M7" s="110"/>
    </row>
    <row r="8" spans="1:13" ht="23.25" customHeight="1" x14ac:dyDescent="0.15">
      <c r="A8" s="99">
        <v>26</v>
      </c>
      <c r="B8" s="112">
        <v>8064</v>
      </c>
      <c r="C8" s="98"/>
      <c r="D8" s="98"/>
      <c r="E8" s="98">
        <v>663</v>
      </c>
      <c r="F8" s="98"/>
      <c r="G8" s="98"/>
      <c r="H8" s="78">
        <v>8.2217261904761904E-2</v>
      </c>
      <c r="I8" s="111"/>
      <c r="J8" s="111"/>
      <c r="K8" s="110">
        <v>41</v>
      </c>
      <c r="L8" s="110"/>
      <c r="M8" s="110"/>
    </row>
    <row r="9" spans="1:13" ht="23.25" customHeight="1" x14ac:dyDescent="0.15">
      <c r="A9" s="99">
        <v>25</v>
      </c>
      <c r="B9" s="112">
        <v>7220</v>
      </c>
      <c r="C9" s="98"/>
      <c r="D9" s="98"/>
      <c r="E9" s="98">
        <v>816</v>
      </c>
      <c r="F9" s="98"/>
      <c r="G9" s="98"/>
      <c r="H9" s="78">
        <v>0.11301939058171745</v>
      </c>
      <c r="I9" s="111"/>
      <c r="J9" s="111"/>
      <c r="K9" s="110">
        <v>72</v>
      </c>
      <c r="L9" s="110"/>
      <c r="M9" s="110"/>
    </row>
    <row r="10" spans="1:13" ht="23.25" customHeight="1" x14ac:dyDescent="0.15">
      <c r="A10" s="14">
        <v>24</v>
      </c>
      <c r="B10" s="112">
        <v>9266</v>
      </c>
      <c r="C10" s="98"/>
      <c r="D10" s="98"/>
      <c r="E10" s="98">
        <v>869</v>
      </c>
      <c r="F10" s="98"/>
      <c r="G10" s="98"/>
      <c r="H10" s="78">
        <v>9.3783725447873945E-2</v>
      </c>
      <c r="I10" s="111"/>
      <c r="J10" s="111"/>
      <c r="K10" s="110">
        <v>89</v>
      </c>
      <c r="L10" s="110"/>
      <c r="M10" s="110"/>
    </row>
    <row r="11" spans="1:13" ht="23.25" customHeight="1" x14ac:dyDescent="0.15">
      <c r="A11" s="8">
        <v>23</v>
      </c>
      <c r="B11" s="109">
        <v>7851</v>
      </c>
      <c r="C11" s="96"/>
      <c r="D11" s="96"/>
      <c r="E11" s="96">
        <v>845</v>
      </c>
      <c r="F11" s="96"/>
      <c r="G11" s="96"/>
      <c r="H11" s="74">
        <v>0.10762960132467202</v>
      </c>
      <c r="I11" s="108"/>
      <c r="J11" s="108"/>
      <c r="K11" s="107">
        <v>64</v>
      </c>
      <c r="L11" s="107"/>
      <c r="M11" s="107"/>
    </row>
    <row r="12" spans="1:13" x14ac:dyDescent="0.15">
      <c r="A12" s="104" t="s">
        <v>53</v>
      </c>
      <c r="B12" s="104"/>
      <c r="C12" s="104"/>
      <c r="D12" s="104"/>
      <c r="E12" s="104"/>
      <c r="F12" s="104"/>
      <c r="G12" s="104"/>
      <c r="H12" s="104"/>
      <c r="I12" s="104"/>
      <c r="J12" s="105"/>
      <c r="K12" s="69" t="s">
        <v>28</v>
      </c>
      <c r="L12" s="69"/>
      <c r="M12" s="69"/>
    </row>
  </sheetData>
  <mergeCells count="43">
    <mergeCell ref="K12:M12"/>
    <mergeCell ref="K1:M1"/>
    <mergeCell ref="B2:D2"/>
    <mergeCell ref="E2:G2"/>
    <mergeCell ref="H2:J2"/>
    <mergeCell ref="K2:M2"/>
    <mergeCell ref="B3:D3"/>
    <mergeCell ref="E3:G3"/>
    <mergeCell ref="A12:I12"/>
    <mergeCell ref="H3:J3"/>
    <mergeCell ref="K3:M3"/>
    <mergeCell ref="B4:D4"/>
    <mergeCell ref="E4:G4"/>
    <mergeCell ref="H4:J4"/>
    <mergeCell ref="K4:M4"/>
    <mergeCell ref="B5:D5"/>
    <mergeCell ref="E5:G5"/>
    <mergeCell ref="H5:J5"/>
    <mergeCell ref="K5:M5"/>
    <mergeCell ref="B6:D6"/>
    <mergeCell ref="E6:G6"/>
    <mergeCell ref="H6:J6"/>
    <mergeCell ref="K6:M6"/>
    <mergeCell ref="B7:D7"/>
    <mergeCell ref="E7:G7"/>
    <mergeCell ref="H7:J7"/>
    <mergeCell ref="K7:M7"/>
    <mergeCell ref="B8:D8"/>
    <mergeCell ref="E8:G8"/>
    <mergeCell ref="H8:J8"/>
    <mergeCell ref="K8:M8"/>
    <mergeCell ref="B9:D9"/>
    <mergeCell ref="E9:G9"/>
    <mergeCell ref="H9:J9"/>
    <mergeCell ref="K9:M9"/>
    <mergeCell ref="B10:D10"/>
    <mergeCell ref="E10:G10"/>
    <mergeCell ref="H10:J10"/>
    <mergeCell ref="K10:M10"/>
    <mergeCell ref="B11:D11"/>
    <mergeCell ref="E11:G11"/>
    <mergeCell ref="H11:J11"/>
    <mergeCell ref="K11:M11"/>
  </mergeCells>
  <phoneticPr fontId="3"/>
  <printOptions horizontalCentered="1"/>
  <pageMargins left="0.51" right="0.39" top="0.51" bottom="0.51" header="0.51" footer="0.51"/>
  <pageSetup paperSize="9" scale="90" firstPageNumber="65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zoomScaleNormal="100" workbookViewId="0"/>
  </sheetViews>
  <sheetFormatPr defaultColWidth="12.140625" defaultRowHeight="14.25" x14ac:dyDescent="0.15"/>
  <cols>
    <col min="1" max="1" width="9.140625" style="66" customWidth="1"/>
    <col min="2" max="3" width="7.5703125" style="66" customWidth="1"/>
    <col min="4" max="4" width="7.7109375" style="66" customWidth="1"/>
    <col min="5" max="7" width="7.5703125" style="66" customWidth="1"/>
    <col min="8" max="8" width="7.7109375" style="66" customWidth="1"/>
    <col min="9" max="11" width="7.5703125" style="66" customWidth="1"/>
    <col min="12" max="13" width="7.7109375" style="66" customWidth="1"/>
    <col min="14" max="16384" width="12.140625" style="66"/>
  </cols>
  <sheetData>
    <row r="1" spans="1:13" ht="21.75" customHeight="1" x14ac:dyDescent="0.15">
      <c r="A1" s="93" t="s">
        <v>159</v>
      </c>
      <c r="L1" s="64" t="s">
        <v>45</v>
      </c>
      <c r="M1" s="64"/>
    </row>
    <row r="2" spans="1:13" ht="21" customHeight="1" x14ac:dyDescent="0.15">
      <c r="A2" s="115" t="s">
        <v>9</v>
      </c>
      <c r="B2" s="82" t="s">
        <v>50</v>
      </c>
      <c r="C2" s="113"/>
      <c r="D2" s="114"/>
      <c r="E2" s="82" t="s">
        <v>49</v>
      </c>
      <c r="F2" s="113"/>
      <c r="G2" s="114"/>
      <c r="H2" s="82" t="s">
        <v>52</v>
      </c>
      <c r="I2" s="113"/>
      <c r="J2" s="114"/>
      <c r="K2" s="82" t="s">
        <v>47</v>
      </c>
      <c r="L2" s="113"/>
      <c r="M2" s="113"/>
    </row>
    <row r="3" spans="1:13" ht="21" customHeight="1" x14ac:dyDescent="0.15">
      <c r="A3" s="99" t="s">
        <v>22</v>
      </c>
      <c r="B3" s="98">
        <v>24320</v>
      </c>
      <c r="C3" s="98"/>
      <c r="D3" s="98"/>
      <c r="E3" s="98">
        <v>4549</v>
      </c>
      <c r="F3" s="98"/>
      <c r="G3" s="98"/>
      <c r="H3" s="78">
        <v>0.18704769736842106</v>
      </c>
      <c r="I3" s="111"/>
      <c r="J3" s="111"/>
      <c r="K3" s="110">
        <v>108</v>
      </c>
      <c r="L3" s="110"/>
      <c r="M3" s="110"/>
    </row>
    <row r="4" spans="1:13" ht="21" customHeight="1" x14ac:dyDescent="0.15">
      <c r="A4" s="99" t="s">
        <v>21</v>
      </c>
      <c r="B4" s="98">
        <v>24149</v>
      </c>
      <c r="C4" s="98"/>
      <c r="D4" s="98"/>
      <c r="E4" s="98">
        <v>4670</v>
      </c>
      <c r="F4" s="98"/>
      <c r="G4" s="98"/>
      <c r="H4" s="78">
        <v>0.19338274876806494</v>
      </c>
      <c r="I4" s="111"/>
      <c r="J4" s="111"/>
      <c r="K4" s="110">
        <v>251</v>
      </c>
      <c r="L4" s="110"/>
      <c r="M4" s="110"/>
    </row>
    <row r="5" spans="1:13" ht="21" customHeight="1" x14ac:dyDescent="0.15">
      <c r="A5" s="99">
        <v>29</v>
      </c>
      <c r="B5" s="98">
        <v>23982</v>
      </c>
      <c r="C5" s="98"/>
      <c r="D5" s="98"/>
      <c r="E5" s="98">
        <v>4604</v>
      </c>
      <c r="F5" s="98"/>
      <c r="G5" s="98"/>
      <c r="H5" s="78">
        <v>0.19197731632057377</v>
      </c>
      <c r="I5" s="111"/>
      <c r="J5" s="111"/>
      <c r="K5" s="110">
        <v>198</v>
      </c>
      <c r="L5" s="110"/>
      <c r="M5" s="110"/>
    </row>
    <row r="6" spans="1:13" ht="21" customHeight="1" x14ac:dyDescent="0.15">
      <c r="A6" s="99">
        <v>28</v>
      </c>
      <c r="B6" s="98">
        <v>23740</v>
      </c>
      <c r="C6" s="98"/>
      <c r="D6" s="98"/>
      <c r="E6" s="98">
        <v>4813</v>
      </c>
      <c r="F6" s="98"/>
      <c r="G6" s="98"/>
      <c r="H6" s="78">
        <v>0.20273799494524011</v>
      </c>
      <c r="I6" s="111"/>
      <c r="J6" s="111"/>
      <c r="K6" s="110">
        <v>220</v>
      </c>
      <c r="L6" s="110"/>
      <c r="M6" s="110"/>
    </row>
    <row r="7" spans="1:13" ht="21" customHeight="1" x14ac:dyDescent="0.15">
      <c r="A7" s="99">
        <v>27</v>
      </c>
      <c r="B7" s="112">
        <v>12747</v>
      </c>
      <c r="C7" s="98"/>
      <c r="D7" s="98"/>
      <c r="E7" s="98">
        <v>5084</v>
      </c>
      <c r="F7" s="98"/>
      <c r="G7" s="98"/>
      <c r="H7" s="78">
        <v>0.39883894249627361</v>
      </c>
      <c r="I7" s="111"/>
      <c r="J7" s="111"/>
      <c r="K7" s="110">
        <v>89</v>
      </c>
      <c r="L7" s="110"/>
      <c r="M7" s="110"/>
    </row>
    <row r="8" spans="1:13" ht="21" customHeight="1" x14ac:dyDescent="0.15">
      <c r="A8" s="99">
        <v>26</v>
      </c>
      <c r="B8" s="112">
        <v>12603</v>
      </c>
      <c r="C8" s="98"/>
      <c r="D8" s="98"/>
      <c r="E8" s="98">
        <v>4889</v>
      </c>
      <c r="F8" s="98"/>
      <c r="G8" s="98"/>
      <c r="H8" s="78">
        <v>0.38792351027533128</v>
      </c>
      <c r="I8" s="111"/>
      <c r="J8" s="111"/>
      <c r="K8" s="110">
        <v>151</v>
      </c>
      <c r="L8" s="110"/>
      <c r="M8" s="110"/>
    </row>
    <row r="9" spans="1:13" ht="21" customHeight="1" x14ac:dyDescent="0.15">
      <c r="A9" s="99">
        <v>25</v>
      </c>
      <c r="B9" s="112">
        <v>11959</v>
      </c>
      <c r="C9" s="98"/>
      <c r="D9" s="98"/>
      <c r="E9" s="98">
        <v>4695</v>
      </c>
      <c r="F9" s="98"/>
      <c r="G9" s="98"/>
      <c r="H9" s="78">
        <v>0.39259135379212307</v>
      </c>
      <c r="I9" s="111"/>
      <c r="J9" s="111"/>
      <c r="K9" s="110">
        <v>162</v>
      </c>
      <c r="L9" s="110"/>
      <c r="M9" s="110"/>
    </row>
    <row r="10" spans="1:13" ht="21" customHeight="1" x14ac:dyDescent="0.15">
      <c r="A10" s="117">
        <v>24</v>
      </c>
      <c r="B10" s="112">
        <v>11487</v>
      </c>
      <c r="C10" s="98"/>
      <c r="D10" s="98"/>
      <c r="E10" s="98">
        <v>4495</v>
      </c>
      <c r="F10" s="98"/>
      <c r="G10" s="98"/>
      <c r="H10" s="78">
        <v>0.39131191782014452</v>
      </c>
      <c r="I10" s="111"/>
      <c r="J10" s="111"/>
      <c r="K10" s="110">
        <v>101</v>
      </c>
      <c r="L10" s="110"/>
      <c r="M10" s="110"/>
    </row>
    <row r="11" spans="1:13" ht="21" customHeight="1" x14ac:dyDescent="0.15">
      <c r="A11" s="116">
        <v>23</v>
      </c>
      <c r="B11" s="109">
        <v>12494</v>
      </c>
      <c r="C11" s="96"/>
      <c r="D11" s="96"/>
      <c r="E11" s="96">
        <v>4473</v>
      </c>
      <c r="F11" s="96"/>
      <c r="G11" s="96"/>
      <c r="H11" s="74">
        <v>0.35801184568592925</v>
      </c>
      <c r="I11" s="108"/>
      <c r="J11" s="108"/>
      <c r="K11" s="107">
        <v>75</v>
      </c>
      <c r="L11" s="107"/>
      <c r="M11" s="107"/>
    </row>
    <row r="12" spans="1:13" x14ac:dyDescent="0.15">
      <c r="A12" s="43" t="s">
        <v>51</v>
      </c>
      <c r="B12" s="106"/>
      <c r="C12" s="106"/>
      <c r="D12" s="106"/>
      <c r="E12" s="106"/>
      <c r="F12" s="106"/>
      <c r="G12" s="106"/>
      <c r="H12" s="71"/>
      <c r="I12" s="105"/>
      <c r="J12" s="105"/>
      <c r="K12" s="69" t="s">
        <v>28</v>
      </c>
      <c r="L12" s="69"/>
      <c r="M12" s="69"/>
    </row>
  </sheetData>
  <mergeCells count="42">
    <mergeCell ref="B11:D11"/>
    <mergeCell ref="E11:G11"/>
    <mergeCell ref="H11:J11"/>
    <mergeCell ref="K11:M11"/>
    <mergeCell ref="K12:M12"/>
    <mergeCell ref="B9:D9"/>
    <mergeCell ref="E9:G9"/>
    <mergeCell ref="H9:J9"/>
    <mergeCell ref="K9:M9"/>
    <mergeCell ref="B10:D10"/>
    <mergeCell ref="E10:G10"/>
    <mergeCell ref="H10:J10"/>
    <mergeCell ref="K10:M10"/>
    <mergeCell ref="B7:D7"/>
    <mergeCell ref="E7:G7"/>
    <mergeCell ref="H7:J7"/>
    <mergeCell ref="K7:M7"/>
    <mergeCell ref="B8:D8"/>
    <mergeCell ref="E8:G8"/>
    <mergeCell ref="H8:J8"/>
    <mergeCell ref="K8:M8"/>
    <mergeCell ref="B5:D5"/>
    <mergeCell ref="E5:G5"/>
    <mergeCell ref="H5:J5"/>
    <mergeCell ref="K5:M5"/>
    <mergeCell ref="B6:D6"/>
    <mergeCell ref="E6:G6"/>
    <mergeCell ref="H6:J6"/>
    <mergeCell ref="K6:M6"/>
    <mergeCell ref="B3:D3"/>
    <mergeCell ref="E3:G3"/>
    <mergeCell ref="H3:J3"/>
    <mergeCell ref="K3:M3"/>
    <mergeCell ref="B4:D4"/>
    <mergeCell ref="E4:G4"/>
    <mergeCell ref="H4:J4"/>
    <mergeCell ref="K4:M4"/>
    <mergeCell ref="L1:M1"/>
    <mergeCell ref="B2:D2"/>
    <mergeCell ref="E2:G2"/>
    <mergeCell ref="H2:J2"/>
    <mergeCell ref="K2:M2"/>
  </mergeCells>
  <phoneticPr fontId="3"/>
  <printOptions horizontalCentered="1"/>
  <pageMargins left="0.51" right="0.39" top="0.51" bottom="0.51" header="0.51" footer="0.51"/>
  <pageSetup paperSize="9" scale="90" firstPageNumber="65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zoomScaleNormal="100" workbookViewId="0"/>
  </sheetViews>
  <sheetFormatPr defaultColWidth="12.140625" defaultRowHeight="14.25" x14ac:dyDescent="0.15"/>
  <cols>
    <col min="1" max="1" width="9.140625" style="66" customWidth="1"/>
    <col min="2" max="3" width="7.5703125" style="66" customWidth="1"/>
    <col min="4" max="4" width="7.7109375" style="66" customWidth="1"/>
    <col min="5" max="7" width="7.5703125" style="66" customWidth="1"/>
    <col min="8" max="8" width="7.7109375" style="66" customWidth="1"/>
    <col min="9" max="11" width="7.5703125" style="66" customWidth="1"/>
    <col min="12" max="13" width="7.7109375" style="66" customWidth="1"/>
    <col min="14" max="16384" width="12.140625" style="66"/>
  </cols>
  <sheetData>
    <row r="1" spans="1:13" ht="18.75" customHeight="1" x14ac:dyDescent="0.15">
      <c r="A1" s="93" t="s">
        <v>160</v>
      </c>
      <c r="L1" s="64" t="s">
        <v>45</v>
      </c>
      <c r="M1" s="64"/>
    </row>
    <row r="2" spans="1:13" ht="18.75" customHeight="1" x14ac:dyDescent="0.15">
      <c r="A2" s="115" t="s">
        <v>9</v>
      </c>
      <c r="B2" s="82" t="s">
        <v>50</v>
      </c>
      <c r="C2" s="113"/>
      <c r="D2" s="114"/>
      <c r="E2" s="82" t="s">
        <v>49</v>
      </c>
      <c r="F2" s="113"/>
      <c r="G2" s="114"/>
      <c r="H2" s="82" t="s">
        <v>48</v>
      </c>
      <c r="I2" s="113"/>
      <c r="J2" s="114"/>
      <c r="K2" s="82" t="s">
        <v>47</v>
      </c>
      <c r="L2" s="113"/>
      <c r="M2" s="113"/>
    </row>
    <row r="3" spans="1:13" ht="18.75" customHeight="1" x14ac:dyDescent="0.15">
      <c r="A3" s="99" t="s">
        <v>22</v>
      </c>
      <c r="B3" s="98">
        <v>24320</v>
      </c>
      <c r="C3" s="98"/>
      <c r="D3" s="98"/>
      <c r="E3" s="98">
        <v>3811</v>
      </c>
      <c r="F3" s="98"/>
      <c r="G3" s="98"/>
      <c r="H3" s="78">
        <f>E3/B3</f>
        <v>0.15670230263157894</v>
      </c>
      <c r="I3" s="111"/>
      <c r="J3" s="111"/>
      <c r="K3" s="110">
        <v>485</v>
      </c>
      <c r="L3" s="110"/>
      <c r="M3" s="110"/>
    </row>
    <row r="4" spans="1:13" ht="18.75" customHeight="1" x14ac:dyDescent="0.15">
      <c r="A4" s="99" t="s">
        <v>21</v>
      </c>
      <c r="B4" s="98">
        <v>24149</v>
      </c>
      <c r="C4" s="98"/>
      <c r="D4" s="98"/>
      <c r="E4" s="98">
        <v>3836</v>
      </c>
      <c r="F4" s="98"/>
      <c r="G4" s="98"/>
      <c r="H4" s="78">
        <f>E4/B4</f>
        <v>0.15884715723218354</v>
      </c>
      <c r="I4" s="111"/>
      <c r="J4" s="111"/>
      <c r="K4" s="110">
        <v>438</v>
      </c>
      <c r="L4" s="110"/>
      <c r="M4" s="110"/>
    </row>
    <row r="5" spans="1:13" ht="18.75" customHeight="1" x14ac:dyDescent="0.15">
      <c r="A5" s="99">
        <v>29</v>
      </c>
      <c r="B5" s="112">
        <v>23982</v>
      </c>
      <c r="C5" s="98"/>
      <c r="D5" s="98"/>
      <c r="E5" s="98">
        <v>3863</v>
      </c>
      <c r="F5" s="98"/>
      <c r="G5" s="98"/>
      <c r="H5" s="78">
        <f>E5/B5</f>
        <v>0.16107914269035109</v>
      </c>
      <c r="I5" s="111"/>
      <c r="J5" s="111"/>
      <c r="K5" s="110">
        <v>456</v>
      </c>
      <c r="L5" s="110"/>
      <c r="M5" s="110"/>
    </row>
    <row r="6" spans="1:13" ht="18.75" customHeight="1" x14ac:dyDescent="0.15">
      <c r="A6" s="99">
        <v>28</v>
      </c>
      <c r="B6" s="112">
        <v>23740</v>
      </c>
      <c r="C6" s="98"/>
      <c r="D6" s="98"/>
      <c r="E6" s="98">
        <v>4062</v>
      </c>
      <c r="F6" s="98"/>
      <c r="G6" s="98"/>
      <c r="H6" s="78">
        <f>E6/B6</f>
        <v>0.17110362257792755</v>
      </c>
      <c r="I6" s="111"/>
      <c r="J6" s="111"/>
      <c r="K6" s="110">
        <v>480</v>
      </c>
      <c r="L6" s="110"/>
      <c r="M6" s="110"/>
    </row>
    <row r="7" spans="1:13" ht="18.75" customHeight="1" x14ac:dyDescent="0.15">
      <c r="A7" s="99">
        <v>27</v>
      </c>
      <c r="B7" s="112">
        <v>12747</v>
      </c>
      <c r="C7" s="98"/>
      <c r="D7" s="98"/>
      <c r="E7" s="98">
        <v>4655</v>
      </c>
      <c r="F7" s="98"/>
      <c r="G7" s="98"/>
      <c r="H7" s="78">
        <f>E7/B7</f>
        <v>0.36518396485447557</v>
      </c>
      <c r="I7" s="111"/>
      <c r="J7" s="111"/>
      <c r="K7" s="110">
        <v>556</v>
      </c>
      <c r="L7" s="110"/>
      <c r="M7" s="110"/>
    </row>
    <row r="8" spans="1:13" ht="18.75" customHeight="1" x14ac:dyDescent="0.15">
      <c r="A8" s="99">
        <v>26</v>
      </c>
      <c r="B8" s="112">
        <v>12603</v>
      </c>
      <c r="C8" s="98"/>
      <c r="D8" s="98"/>
      <c r="E8" s="98">
        <v>4398</v>
      </c>
      <c r="F8" s="98"/>
      <c r="G8" s="98"/>
      <c r="H8" s="78">
        <f>E8/B8</f>
        <v>0.34896453225422519</v>
      </c>
      <c r="I8" s="111"/>
      <c r="J8" s="111"/>
      <c r="K8" s="110">
        <v>526</v>
      </c>
      <c r="L8" s="110"/>
      <c r="M8" s="110"/>
    </row>
    <row r="9" spans="1:13" ht="18.75" customHeight="1" x14ac:dyDescent="0.15">
      <c r="A9" s="99">
        <v>25</v>
      </c>
      <c r="B9" s="112">
        <v>11959</v>
      </c>
      <c r="C9" s="98"/>
      <c r="D9" s="98"/>
      <c r="E9" s="98">
        <v>4231</v>
      </c>
      <c r="F9" s="98"/>
      <c r="G9" s="98"/>
      <c r="H9" s="78">
        <f>E9/B9</f>
        <v>0.35379212308721464</v>
      </c>
      <c r="I9" s="111"/>
      <c r="J9" s="111"/>
      <c r="K9" s="110">
        <v>415</v>
      </c>
      <c r="L9" s="110"/>
      <c r="M9" s="110"/>
    </row>
    <row r="10" spans="1:13" ht="18.75" customHeight="1" x14ac:dyDescent="0.15">
      <c r="A10" s="14">
        <v>24</v>
      </c>
      <c r="B10" s="112">
        <v>14160</v>
      </c>
      <c r="C10" s="98"/>
      <c r="D10" s="98"/>
      <c r="E10" s="98">
        <v>4163</v>
      </c>
      <c r="F10" s="98"/>
      <c r="G10" s="98"/>
      <c r="H10" s="78">
        <f>E10/B10</f>
        <v>0.29399717514124296</v>
      </c>
      <c r="I10" s="111"/>
      <c r="J10" s="111"/>
      <c r="K10" s="110">
        <v>296</v>
      </c>
      <c r="L10" s="110"/>
      <c r="M10" s="110"/>
    </row>
    <row r="11" spans="1:13" ht="18.75" customHeight="1" x14ac:dyDescent="0.15">
      <c r="A11" s="8">
        <v>23</v>
      </c>
      <c r="B11" s="109">
        <v>12494</v>
      </c>
      <c r="C11" s="96"/>
      <c r="D11" s="96"/>
      <c r="E11" s="96">
        <v>4051</v>
      </c>
      <c r="F11" s="96"/>
      <c r="G11" s="96"/>
      <c r="H11" s="74">
        <f>E11/B11</f>
        <v>0.32423563310388986</v>
      </c>
      <c r="I11" s="108"/>
      <c r="J11" s="108"/>
      <c r="K11" s="107">
        <v>272</v>
      </c>
      <c r="L11" s="107"/>
      <c r="M11" s="107"/>
    </row>
    <row r="12" spans="1:13" x14ac:dyDescent="0.15">
      <c r="A12" s="43" t="s">
        <v>46</v>
      </c>
      <c r="B12" s="106"/>
      <c r="C12" s="106"/>
      <c r="D12" s="106"/>
      <c r="E12" s="106"/>
      <c r="F12" s="106"/>
      <c r="G12" s="106"/>
      <c r="H12" s="71"/>
      <c r="I12" s="105"/>
      <c r="J12" s="105"/>
      <c r="K12" s="69" t="s">
        <v>28</v>
      </c>
      <c r="L12" s="69"/>
      <c r="M12" s="69"/>
    </row>
    <row r="13" spans="1:13" x14ac:dyDescent="0.15">
      <c r="A13" s="104"/>
      <c r="B13" s="104"/>
      <c r="C13" s="104"/>
      <c r="D13" s="104"/>
      <c r="E13" s="104"/>
      <c r="F13" s="104"/>
      <c r="G13" s="104"/>
      <c r="H13" s="104"/>
      <c r="I13" s="104"/>
      <c r="K13" s="69"/>
      <c r="L13" s="69"/>
      <c r="M13" s="69"/>
    </row>
  </sheetData>
  <mergeCells count="44">
    <mergeCell ref="K12:M12"/>
    <mergeCell ref="A13:I13"/>
    <mergeCell ref="K13:M13"/>
    <mergeCell ref="B10:D10"/>
    <mergeCell ref="E10:G10"/>
    <mergeCell ref="H10:J10"/>
    <mergeCell ref="K10:M10"/>
    <mergeCell ref="B11:D11"/>
    <mergeCell ref="E11:G11"/>
    <mergeCell ref="H11:J11"/>
    <mergeCell ref="K11:M11"/>
    <mergeCell ref="B8:D8"/>
    <mergeCell ref="E8:G8"/>
    <mergeCell ref="H8:J8"/>
    <mergeCell ref="K8:M8"/>
    <mergeCell ref="B9:D9"/>
    <mergeCell ref="E9:G9"/>
    <mergeCell ref="H9:J9"/>
    <mergeCell ref="K9:M9"/>
    <mergeCell ref="B6:D6"/>
    <mergeCell ref="E6:G6"/>
    <mergeCell ref="H6:J6"/>
    <mergeCell ref="K6:M6"/>
    <mergeCell ref="B7:D7"/>
    <mergeCell ref="E7:G7"/>
    <mergeCell ref="H7:J7"/>
    <mergeCell ref="K7:M7"/>
    <mergeCell ref="B4:D4"/>
    <mergeCell ref="E4:G4"/>
    <mergeCell ref="H4:J4"/>
    <mergeCell ref="K4:M4"/>
    <mergeCell ref="B5:D5"/>
    <mergeCell ref="E5:G5"/>
    <mergeCell ref="H5:J5"/>
    <mergeCell ref="K5:M5"/>
    <mergeCell ref="L1:M1"/>
    <mergeCell ref="B2:D2"/>
    <mergeCell ref="E2:G2"/>
    <mergeCell ref="H2:J2"/>
    <mergeCell ref="K2:M2"/>
    <mergeCell ref="B3:D3"/>
    <mergeCell ref="E3:G3"/>
    <mergeCell ref="H3:J3"/>
    <mergeCell ref="K3:M3"/>
  </mergeCells>
  <phoneticPr fontId="3"/>
  <printOptions horizontalCentered="1"/>
  <pageMargins left="0.51" right="0.39" top="0.51" bottom="0.51" header="0.51" footer="0.51"/>
  <pageSetup paperSize="9" scale="90" firstPageNumber="65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1.感染症2類・3類の発生状況</vt:lpstr>
      <vt:lpstr>2.3歳児の健康診断状況</vt:lpstr>
      <vt:lpstr>3.1歳6か月児健康診断状況</vt:lpstr>
      <vt:lpstr>4.特定健康診査実施状況</vt:lpstr>
      <vt:lpstr>5.胃がん検診実施状況</vt:lpstr>
      <vt:lpstr>6.子宮がん検診実施状況</vt:lpstr>
      <vt:lpstr>7.乳がん検診実施状況</vt:lpstr>
      <vt:lpstr>8.肺がん検診実施状況</vt:lpstr>
      <vt:lpstr>9.大腸がん検診実施状況</vt:lpstr>
      <vt:lpstr>10.死亡原因及び死亡数</vt:lpstr>
      <vt:lpstr>11.医療施設</vt:lpstr>
      <vt:lpstr>12.公害の苦情申立件数</vt:lpstr>
      <vt:lpstr>13.ごみ収集状況</vt:lpstr>
      <vt:lpstr>'1.感染症2類・3類の発生状況'!Print_Area</vt:lpstr>
      <vt:lpstr>'10.死亡原因及び死亡数'!Print_Area</vt:lpstr>
      <vt:lpstr>'11.医療施設'!Print_Area</vt:lpstr>
      <vt:lpstr>'12.公害の苦情申立件数'!Print_Area</vt:lpstr>
      <vt:lpstr>'13.ごみ収集状況'!Print_Area</vt:lpstr>
      <vt:lpstr>'2.3歳児の健康診断状況'!Print_Area</vt:lpstr>
      <vt:lpstr>'3.1歳6か月児健康診断状況'!Print_Area</vt:lpstr>
      <vt:lpstr>'4.特定健康診査実施状況'!Print_Area</vt:lpstr>
      <vt:lpstr>'5.胃がん検診実施状況'!Print_Area</vt:lpstr>
      <vt:lpstr>'6.子宮がん検診実施状況'!Print_Area</vt:lpstr>
      <vt:lpstr>'7.乳がん検診実施状況'!Print_Area</vt:lpstr>
      <vt:lpstr>'8.肺がん検診実施状況'!Print_Area</vt:lpstr>
      <vt:lpstr>'9.大腸がん検診実施状況'!Print_Area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2020-06-30T04:18:30Z</dcterms:modified>
</cp:coreProperties>
</file>